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ci\Downloads\"/>
    </mc:Choice>
  </mc:AlternateContent>
  <xr:revisionPtr revIDLastSave="0" documentId="8_{5847AE2D-306A-4876-A52A-AE12FC35F7D4}" xr6:coauthVersionLast="47" xr6:coauthVersionMax="47" xr10:uidLastSave="{00000000-0000-0000-0000-000000000000}"/>
  <bookViews>
    <workbookView xWindow="-108" yWindow="-108" windowWidth="23256" windowHeight="12576" xr2:uid="{4A334C4A-4D57-4DCB-8C5E-20875639D337}"/>
  </bookViews>
  <sheets>
    <sheet name="Evolució TC per estudi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B19" i="1"/>
  <c r="E19" i="1" s="1"/>
  <c r="F18" i="1"/>
  <c r="B18" i="1"/>
  <c r="E18" i="1" s="1"/>
  <c r="F17" i="1"/>
  <c r="E17" i="1"/>
  <c r="F16" i="1"/>
  <c r="E16" i="1"/>
  <c r="F15" i="1"/>
  <c r="E15" i="1"/>
  <c r="F14" i="1"/>
  <c r="B14" i="1"/>
  <c r="E14" i="1" s="1"/>
  <c r="F13" i="1"/>
  <c r="B13" i="1"/>
  <c r="E13" i="1" s="1"/>
  <c r="F12" i="1"/>
  <c r="B12" i="1"/>
  <c r="E12" i="1" s="1"/>
  <c r="F11" i="1"/>
  <c r="B11" i="1"/>
  <c r="E11" i="1" s="1"/>
</calcChain>
</file>

<file path=xl/sharedStrings.xml><?xml version="1.0" encoding="utf-8"?>
<sst xmlns="http://schemas.openxmlformats.org/spreadsheetml/2006/main" count="26" uniqueCount="20">
  <si>
    <t>Transferències corrents (Milers d'Euros)</t>
  </si>
  <si>
    <t>Transferències corrents /</t>
  </si>
  <si>
    <t>liquidació pressupostària</t>
  </si>
  <si>
    <t>nombre alumnes</t>
  </si>
  <si>
    <t>Milers D'Euros</t>
  </si>
  <si>
    <t>Nombre</t>
  </si>
  <si>
    <t>Euros</t>
  </si>
  <si>
    <t>Any</t>
  </si>
  <si>
    <t>corrents</t>
  </si>
  <si>
    <t>constants</t>
  </si>
  <si>
    <t>d'alumnes</t>
  </si>
  <si>
    <t>( a )</t>
  </si>
  <si>
    <t>( b )</t>
  </si>
  <si>
    <t>( c )</t>
  </si>
  <si>
    <t>( a ) Base 2021 = 100</t>
  </si>
  <si>
    <t xml:space="preserve">( c ) El nombre d'alumnes són de grau a temps complet i no inclou els centres adscrits. </t>
  </si>
  <si>
    <t>A partir de l'any 2023 utilitzem la mateixa base que l'IDESCAT.</t>
  </si>
  <si>
    <t>Evolució de les transferències corrents, de la liquidació pressupostària, per estudiant 2024</t>
  </si>
  <si>
    <t>Font: Oficina d’Anàlisis Econòmiques</t>
  </si>
  <si>
    <t>OGD, Oficina de Govern de les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</si>
</sst>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P_t_s_-;\-* #,##0\ _P_t_s_-;_-* &quot;-&quot;\ _P_t_s_-;_-@_-"/>
    <numFmt numFmtId="166" formatCode="_-* #,##0.00\ _P_t_s_-;\-* #,##0.00\ _P_t_s_-;_-* &quot;-&quot;??\ _P_t_s_-;_-@_-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u/>
      <sz val="10"/>
      <color theme="10"/>
      <name val="Arial"/>
      <family val="2"/>
    </font>
    <font>
      <sz val="16"/>
      <name val="Tahoma"/>
      <family val="2"/>
    </font>
    <font>
      <b/>
      <sz val="8"/>
      <name val="Tahoma"/>
      <family val="2"/>
    </font>
    <font>
      <sz val="9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4" fillId="0" borderId="0" xfId="3"/>
    <xf numFmtId="166" fontId="1" fillId="0" borderId="0" xfId="4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2" applyFont="1" applyFill="1" applyBorder="1"/>
    <xf numFmtId="164" fontId="9" fillId="0" borderId="0" xfId="2" applyFont="1" applyBorder="1"/>
    <xf numFmtId="164" fontId="9" fillId="0" borderId="0" xfId="2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1" fillId="0" borderId="0" xfId="0" applyFont="1"/>
  </cellXfs>
  <cellStyles count="5">
    <cellStyle name="Enllaç 2" xfId="3" xr:uid="{D6EBF3C8-7A45-4811-9A7C-AF4C0F5B1B2C}"/>
    <cellStyle name="Millares [0]_Memòria curs 2006-2007 (OK)" xfId="2" xr:uid="{34F54701-7843-4D54-A768-9AE3D9D02F26}"/>
    <cellStyle name="Millares_Memòria curs 2006-2007 (OK)" xfId="4" xr:uid="{0FB0717D-B510-46DE-9F2F-5940C9238EA6}"/>
    <cellStyle name="Normal" xfId="0" builtinId="0"/>
    <cellStyle name="Normal 2" xfId="1" xr:uid="{F767BF60-2428-4347-81A4-E46BD6C56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6535-E25E-4BCE-A17D-80FC7AE8E48A}">
  <dimension ref="A1:K27"/>
  <sheetViews>
    <sheetView showGridLines="0" tabSelected="1" workbookViewId="0"/>
  </sheetViews>
  <sheetFormatPr defaultColWidth="11.5546875" defaultRowHeight="13.2" x14ac:dyDescent="0.25"/>
  <cols>
    <col min="1" max="1" width="9.5546875" style="1" customWidth="1"/>
    <col min="2" max="2" width="18" style="1" customWidth="1"/>
    <col min="3" max="3" width="17.5546875" style="1" customWidth="1"/>
    <col min="4" max="4" width="13.44140625" style="2" customWidth="1"/>
    <col min="5" max="5" width="15.44140625" style="1" customWidth="1"/>
    <col min="6" max="6" width="16.44140625" style="1" customWidth="1"/>
    <col min="7" max="7" width="4.44140625" style="1" customWidth="1"/>
    <col min="8" max="16384" width="11.5546875" style="1"/>
  </cols>
  <sheetData>
    <row r="1" spans="1:7" ht="20.399999999999999" x14ac:dyDescent="0.3">
      <c r="A1" s="12" t="s">
        <v>17</v>
      </c>
      <c r="G1" s="3"/>
    </row>
    <row r="2" spans="1:7" ht="13.8" x14ac:dyDescent="0.3">
      <c r="G2" s="3"/>
    </row>
    <row r="3" spans="1:7" ht="13.8" x14ac:dyDescent="0.3">
      <c r="A3" s="13" t="s">
        <v>18</v>
      </c>
      <c r="G3" s="3"/>
    </row>
    <row r="4" spans="1:7" ht="13.8" x14ac:dyDescent="0.3">
      <c r="A4" s="4"/>
      <c r="B4" s="4"/>
      <c r="C4" s="4"/>
      <c r="D4" s="5"/>
      <c r="E4" s="4"/>
      <c r="F4" s="4"/>
      <c r="G4" s="3"/>
    </row>
    <row r="5" spans="1:7" s="27" customFormat="1" ht="14.4" customHeight="1" x14ac:dyDescent="0.25">
      <c r="B5" s="29" t="s">
        <v>0</v>
      </c>
      <c r="C5" s="29"/>
      <c r="D5" s="14" t="s">
        <v>1</v>
      </c>
      <c r="E5" s="14"/>
      <c r="F5" s="14"/>
    </row>
    <row r="6" spans="1:7" ht="13.8" x14ac:dyDescent="0.25">
      <c r="A6" s="15"/>
      <c r="B6" s="16" t="s">
        <v>2</v>
      </c>
      <c r="C6" s="16"/>
      <c r="D6" s="16" t="s">
        <v>3</v>
      </c>
      <c r="E6" s="16"/>
      <c r="F6" s="16"/>
      <c r="G6" s="7"/>
    </row>
    <row r="7" spans="1:7" ht="13.8" x14ac:dyDescent="0.25">
      <c r="A7" s="17"/>
      <c r="B7" s="17" t="s">
        <v>4</v>
      </c>
      <c r="C7" s="17" t="s">
        <v>4</v>
      </c>
      <c r="D7" s="17" t="s">
        <v>5</v>
      </c>
      <c r="E7" s="17" t="s">
        <v>6</v>
      </c>
      <c r="F7" s="17" t="s">
        <v>6</v>
      </c>
      <c r="G7" s="8"/>
    </row>
    <row r="8" spans="1:7" ht="13.8" x14ac:dyDescent="0.25">
      <c r="A8" s="17" t="s">
        <v>7</v>
      </c>
      <c r="B8" s="17" t="s">
        <v>8</v>
      </c>
      <c r="C8" s="17" t="s">
        <v>9</v>
      </c>
      <c r="D8" s="17" t="s">
        <v>10</v>
      </c>
      <c r="E8" s="17" t="s">
        <v>8</v>
      </c>
      <c r="F8" s="17" t="s">
        <v>9</v>
      </c>
      <c r="G8" s="8"/>
    </row>
    <row r="9" spans="1:7" ht="13.8" x14ac:dyDescent="0.25">
      <c r="A9" s="18"/>
      <c r="B9" s="18" t="s">
        <v>11</v>
      </c>
      <c r="C9" s="18" t="s">
        <v>12</v>
      </c>
      <c r="D9" s="18" t="s">
        <v>13</v>
      </c>
      <c r="E9" s="18" t="s">
        <v>11</v>
      </c>
      <c r="F9" s="18" t="s">
        <v>12</v>
      </c>
      <c r="G9" s="9"/>
    </row>
    <row r="10" spans="1:7" ht="13.8" x14ac:dyDescent="0.25">
      <c r="A10" s="19"/>
      <c r="B10" s="19"/>
      <c r="C10" s="19"/>
      <c r="D10" s="20"/>
      <c r="E10" s="19"/>
      <c r="F10" s="19"/>
      <c r="G10" s="6"/>
    </row>
    <row r="11" spans="1:7" ht="13.8" x14ac:dyDescent="0.25">
      <c r="A11" s="17">
        <v>2016</v>
      </c>
      <c r="B11" s="21">
        <f>175399606/1000</f>
        <v>175399.606</v>
      </c>
      <c r="C11" s="22">
        <v>163121.63357999999</v>
      </c>
      <c r="D11" s="23">
        <v>25665</v>
      </c>
      <c r="E11" s="22">
        <f t="shared" ref="E11:E19" si="0">+(B11*1000)/D11</f>
        <v>6834.1946619910386</v>
      </c>
      <c r="F11" s="22">
        <f t="shared" ref="F11:F19" si="1">+(C11*1000)/D11</f>
        <v>6355.8010356516652</v>
      </c>
      <c r="G11" s="6"/>
    </row>
    <row r="12" spans="1:7" ht="13.8" x14ac:dyDescent="0.25">
      <c r="A12" s="17">
        <v>2017</v>
      </c>
      <c r="B12" s="21">
        <f>173438019/1000</f>
        <v>173438.019</v>
      </c>
      <c r="C12" s="22">
        <v>164766.11804999999</v>
      </c>
      <c r="D12" s="23">
        <v>25076.560000000001</v>
      </c>
      <c r="E12" s="22">
        <f t="shared" si="0"/>
        <v>6916.3401598943392</v>
      </c>
      <c r="F12" s="22">
        <f t="shared" si="1"/>
        <v>6570.5231518996216</v>
      </c>
      <c r="G12" s="6"/>
    </row>
    <row r="13" spans="1:7" ht="13.8" x14ac:dyDescent="0.25">
      <c r="A13" s="17">
        <v>2018</v>
      </c>
      <c r="B13" s="21">
        <f>177789482.92/1000</f>
        <v>177789.48291999998</v>
      </c>
      <c r="C13" s="22">
        <v>171922.42998363997</v>
      </c>
      <c r="D13" s="23">
        <v>24675</v>
      </c>
      <c r="E13" s="22">
        <f t="shared" si="0"/>
        <v>7205.2475347517729</v>
      </c>
      <c r="F13" s="22">
        <f t="shared" si="1"/>
        <v>6967.4743661049642</v>
      </c>
      <c r="G13" s="6"/>
    </row>
    <row r="14" spans="1:7" ht="13.8" x14ac:dyDescent="0.25">
      <c r="A14" s="17">
        <v>2019</v>
      </c>
      <c r="B14" s="21">
        <f>182.97050163*1000</f>
        <v>182970.50163000001</v>
      </c>
      <c r="C14" s="22">
        <v>178579.20959088003</v>
      </c>
      <c r="D14" s="23">
        <v>24150</v>
      </c>
      <c r="E14" s="22">
        <f t="shared" si="0"/>
        <v>7576.4182869565229</v>
      </c>
      <c r="F14" s="22">
        <f t="shared" si="1"/>
        <v>7394.5842480695665</v>
      </c>
      <c r="G14" s="6"/>
    </row>
    <row r="15" spans="1:7" ht="13.8" x14ac:dyDescent="0.25">
      <c r="A15" s="17">
        <v>2020</v>
      </c>
      <c r="B15" s="21">
        <v>209919.89718</v>
      </c>
      <c r="C15" s="22">
        <v>204042.14005896001</v>
      </c>
      <c r="D15" s="23">
        <v>24504</v>
      </c>
      <c r="E15" s="22">
        <f t="shared" si="0"/>
        <v>8566.7604138099905</v>
      </c>
      <c r="F15" s="22">
        <f t="shared" si="1"/>
        <v>8326.891122223311</v>
      </c>
      <c r="G15" s="6"/>
    </row>
    <row r="16" spans="1:7" ht="13.8" x14ac:dyDescent="0.25">
      <c r="A16" s="17">
        <v>2021</v>
      </c>
      <c r="B16" s="21">
        <v>214774.88774999999</v>
      </c>
      <c r="C16" s="22">
        <v>214774.88774999999</v>
      </c>
      <c r="D16" s="23">
        <v>25494</v>
      </c>
      <c r="E16" s="22">
        <f t="shared" si="0"/>
        <v>8424.5268592610028</v>
      </c>
      <c r="F16" s="22">
        <f t="shared" si="1"/>
        <v>8424.5268592610028</v>
      </c>
      <c r="G16" s="6"/>
    </row>
    <row r="17" spans="1:11" ht="13.8" x14ac:dyDescent="0.25">
      <c r="A17" s="17">
        <v>2022</v>
      </c>
      <c r="B17" s="21">
        <v>224155.85691999999</v>
      </c>
      <c r="C17" s="22">
        <v>242088.32547359998</v>
      </c>
      <c r="D17" s="23">
        <v>25537</v>
      </c>
      <c r="E17" s="22">
        <f t="shared" si="0"/>
        <v>8777.6895062066797</v>
      </c>
      <c r="F17" s="22">
        <f t="shared" si="1"/>
        <v>9479.9046667032144</v>
      </c>
      <c r="G17" s="6"/>
    </row>
    <row r="18" spans="1:11" ht="13.8" x14ac:dyDescent="0.25">
      <c r="A18" s="17">
        <v>2023</v>
      </c>
      <c r="B18" s="21">
        <f>230974308.34/1000</f>
        <v>230974.30834000002</v>
      </c>
      <c r="C18" s="22">
        <v>271856.76091618004</v>
      </c>
      <c r="D18" s="23">
        <v>25688</v>
      </c>
      <c r="E18" s="22">
        <f t="shared" si="0"/>
        <v>8991.5255504515735</v>
      </c>
      <c r="F18" s="22">
        <f t="shared" si="1"/>
        <v>10583.025572881501</v>
      </c>
      <c r="G18" s="6"/>
    </row>
    <row r="19" spans="1:11" ht="13.8" x14ac:dyDescent="0.25">
      <c r="A19" s="17">
        <v>2024</v>
      </c>
      <c r="B19" s="21">
        <f>236253802.9/1000</f>
        <v>236253.80290000001</v>
      </c>
      <c r="C19" s="22">
        <v>271219.36572920001</v>
      </c>
      <c r="D19" s="23">
        <v>26062.7</v>
      </c>
      <c r="E19" s="22">
        <f t="shared" si="0"/>
        <v>9064.824553864335</v>
      </c>
      <c r="F19" s="22">
        <f t="shared" si="1"/>
        <v>10406.418587836257</v>
      </c>
      <c r="G19" s="6"/>
    </row>
    <row r="20" spans="1:11" s="27" customFormat="1" ht="12" x14ac:dyDescent="0.25">
      <c r="A20" s="24"/>
      <c r="B20" s="24"/>
      <c r="C20" s="24"/>
      <c r="D20" s="25"/>
      <c r="E20" s="24"/>
      <c r="F20" s="24"/>
    </row>
    <row r="21" spans="1:11" s="27" customFormat="1" ht="12" x14ac:dyDescent="0.25">
      <c r="A21" s="26"/>
      <c r="D21" s="28"/>
    </row>
    <row r="22" spans="1:11" s="27" customFormat="1" ht="12" x14ac:dyDescent="0.25">
      <c r="A22" s="19" t="s">
        <v>14</v>
      </c>
      <c r="D22" s="28"/>
    </row>
    <row r="23" spans="1:11" s="27" customFormat="1" ht="12" x14ac:dyDescent="0.25">
      <c r="A23" s="19" t="s">
        <v>15</v>
      </c>
      <c r="D23" s="28"/>
    </row>
    <row r="25" spans="1:11" x14ac:dyDescent="0.25">
      <c r="A25" s="19" t="s">
        <v>16</v>
      </c>
      <c r="K25" s="10"/>
    </row>
    <row r="27" spans="1:11" x14ac:dyDescent="0.25">
      <c r="A27" s="30" t="s">
        <v>19</v>
      </c>
      <c r="B27" s="11"/>
    </row>
  </sheetData>
  <mergeCells count="4">
    <mergeCell ref="B5:C5"/>
    <mergeCell ref="D5:F5"/>
    <mergeCell ref="B6:C6"/>
    <mergeCell ref="D6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97BCB9CCBCE64E82515F87CE0C36C1" ma:contentTypeVersion="16" ma:contentTypeDescription="Crear nuevo documento." ma:contentTypeScope="" ma:versionID="3f8eeb187d103b178d34612063a9bb9d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0881f8db3c698684f00cde65608c149b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Props1.xml><?xml version="1.0" encoding="utf-8"?>
<ds:datastoreItem xmlns:ds="http://schemas.openxmlformats.org/officeDocument/2006/customXml" ds:itemID="{FEF89A98-73AA-44D7-8D5F-B765CC8D6BC3}"/>
</file>

<file path=customXml/itemProps2.xml><?xml version="1.0" encoding="utf-8"?>
<ds:datastoreItem xmlns:ds="http://schemas.openxmlformats.org/officeDocument/2006/customXml" ds:itemID="{DF3F62C2-9091-416B-B999-2FC0E5AAD320}"/>
</file>

<file path=customXml/itemProps3.xml><?xml version="1.0" encoding="utf-8"?>
<ds:datastoreItem xmlns:ds="http://schemas.openxmlformats.org/officeDocument/2006/customXml" ds:itemID="{9741F817-7938-4653-944B-DC744CB34D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Evolució TC per estudiant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Alícia Alesan Alias</dc:creator>
  <cp:lastModifiedBy>Alícia Alesan Alias</cp:lastModifiedBy>
  <dcterms:created xsi:type="dcterms:W3CDTF">2025-06-20T18:51:25Z</dcterms:created>
  <dcterms:modified xsi:type="dcterms:W3CDTF">2025-06-20T18:57:09Z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</Properties>
</file>