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40548\Downloads\"/>
    </mc:Choice>
  </mc:AlternateContent>
  <xr:revisionPtr revIDLastSave="0" documentId="13_ncr:1_{8A528A86-1645-4C15-B173-C8F2217A3C87}" xr6:coauthVersionLast="47" xr6:coauthVersionMax="47" xr10:uidLastSave="{00000000-0000-0000-0000-000000000000}"/>
  <bookViews>
    <workbookView xWindow="-28920" yWindow="-120" windowWidth="29040" windowHeight="15720" xr2:uid="{33EAD169-A0FF-42B1-B20C-D87BEB9A0E12}"/>
  </bookViews>
  <sheets>
    <sheet name="Despeses de personal" sheetId="1" r:id="rId1"/>
  </sheets>
  <definedNames>
    <definedName name="_xlnm.Print_Area" localSheetId="0">'Despeses de personal'!$D$3:$L$27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2" i="1" l="1"/>
  <c r="L26" i="1"/>
  <c r="L19" i="1"/>
  <c r="K26" i="1"/>
  <c r="K22" i="1"/>
  <c r="K19" i="1"/>
  <c r="J19" i="1"/>
  <c r="J22" i="1" s="1"/>
  <c r="J26" i="1" s="1"/>
  <c r="H22" i="1"/>
  <c r="H26" i="1" s="1"/>
  <c r="H19" i="1"/>
  <c r="G19" i="1"/>
  <c r="G22" i="1" s="1"/>
  <c r="G26" i="1" s="1"/>
  <c r="F19" i="1"/>
  <c r="F22" i="1" s="1"/>
  <c r="F26" i="1" s="1"/>
  <c r="E19" i="1"/>
  <c r="E22" i="1" s="1"/>
  <c r="E26" i="1" s="1"/>
  <c r="I19" i="1" l="1"/>
  <c r="I22" i="1" s="1"/>
  <c r="I26" i="1" s="1"/>
</calcChain>
</file>

<file path=xl/sharedStrings.xml><?xml version="1.0" encoding="utf-8"?>
<sst xmlns="http://schemas.openxmlformats.org/spreadsheetml/2006/main" count="9" uniqueCount="9">
  <si>
    <t>Evolució de la Despesa de personal</t>
  </si>
  <si>
    <t>(en euros)</t>
  </si>
  <si>
    <t>Despeses de personal (genèric)</t>
  </si>
  <si>
    <t>Despeses de personal d'activitats de recerca i altres activitats (específic)</t>
  </si>
  <si>
    <t>Total Cap.1 Despeses de personal</t>
  </si>
  <si>
    <t>Despeses de personal de recerca (Art.64)</t>
  </si>
  <si>
    <t>Total Despeses de personal</t>
  </si>
  <si>
    <t>Total Despesa de l'exercici</t>
  </si>
  <si>
    <t xml:space="preserve">Percentatge de la despesa de personal sobre la despesa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</si>
</sst>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808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808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rgb="FF008080"/>
      </top>
      <bottom style="thick">
        <color rgb="FF00808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4" fillId="2" borderId="0" xfId="0" applyFont="1" applyFill="1"/>
    <xf numFmtId="2" fontId="0" fillId="2" borderId="0" xfId="0" applyNumberFormat="1" applyFill="1"/>
    <xf numFmtId="0" fontId="0" fillId="2" borderId="0" xfId="0" applyFill="1"/>
    <xf numFmtId="0" fontId="0" fillId="2" borderId="0" xfId="0" applyFill="1" applyAlignment="1">
      <alignment vertical="center"/>
    </xf>
    <xf numFmtId="2" fontId="0" fillId="2" borderId="0" xfId="0" applyNumberFormat="1" applyFill="1" applyAlignment="1">
      <alignment vertical="center"/>
    </xf>
    <xf numFmtId="0" fontId="0" fillId="0" borderId="0" xfId="0" applyAlignment="1">
      <alignment vertical="center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4" fontId="0" fillId="2" borderId="0" xfId="0" applyNumberFormat="1" applyFill="1"/>
    <xf numFmtId="0" fontId="3" fillId="2" borderId="1" xfId="0" applyFont="1" applyFill="1" applyBorder="1"/>
    <xf numFmtId="0" fontId="3" fillId="2" borderId="0" xfId="0" applyFont="1" applyFill="1"/>
    <xf numFmtId="4" fontId="3" fillId="2" borderId="1" xfId="0" applyNumberFormat="1" applyFont="1" applyFill="1" applyBorder="1"/>
    <xf numFmtId="0" fontId="5" fillId="2" borderId="1" xfId="0" applyFont="1" applyFill="1" applyBorder="1"/>
    <xf numFmtId="4" fontId="6" fillId="2" borderId="0" xfId="0" applyNumberFormat="1" applyFont="1" applyFill="1"/>
    <xf numFmtId="4" fontId="5" fillId="2" borderId="1" xfId="0" applyNumberFormat="1" applyFont="1" applyFill="1" applyBorder="1"/>
    <xf numFmtId="10" fontId="2" fillId="3" borderId="0" xfId="1" applyNumberFormat="1" applyFont="1" applyFill="1"/>
    <xf numFmtId="0" fontId="5" fillId="2" borderId="0" xfId="0" applyFont="1" applyFill="1"/>
    <xf numFmtId="4" fontId="5" fillId="2" borderId="0" xfId="0" applyNumberFormat="1" applyFont="1" applyFill="1"/>
    <xf numFmtId="0" fontId="7" fillId="2" borderId="0" xfId="0" applyFont="1" applyFill="1"/>
  </cellXfs>
  <cellStyles count="2">
    <cellStyle name="Normal" xfId="0" builtinId="0"/>
    <cellStyle name="Percentat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76200</xdr:colOff>
      <xdr:row>3</xdr:row>
      <xdr:rowOff>28575</xdr:rowOff>
    </xdr:from>
    <xdr:to>
      <xdr:col>3</xdr:col>
      <xdr:colOff>1885950</xdr:colOff>
      <xdr:row>7</xdr:row>
      <xdr:rowOff>118780</xdr:rowOff>
    </xdr:to>
    <xdr:pic>
      <xdr:nvPicPr>
        <xdr:cNvPr id="5" name="Imatge 4">
          <a:extLst>
            <a:ext uri="{FF2B5EF4-FFF2-40B4-BE49-F238E27FC236}">
              <a16:creationId xmlns:a16="http://schemas.microsoft.com/office/drawing/2014/main" id="{D04C88EF-102C-4731-8B4C-4D428D19F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0" y="600075"/>
          <a:ext cx="1809750" cy="8522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: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686D6-D708-4062-BEE5-8BBB751D36E2}">
  <sheetPr>
    <pageSetUpPr fitToPage="1"/>
  </sheetPr>
  <dimension ref="D12:L26"/>
  <sheetViews>
    <sheetView tabSelected="1" workbookViewId="0">
      <selection activeCell="E3" sqref="E3"/>
    </sheetView>
  </sheetViews>
  <sheetFormatPr defaultColWidth="9.140625" defaultRowHeight="15" x14ac:dyDescent="0.25"/>
  <cols>
    <col min="1" max="1" width="4.42578125" style="3" customWidth="1"/>
    <col min="2" max="2" width="18.140625" style="3" customWidth="1"/>
    <col min="3" max="3" width="9.140625" style="3"/>
    <col min="4" max="4" width="66.140625" style="3" bestFit="1" customWidth="1"/>
    <col min="5" max="5" width="15.7109375" style="2" customWidth="1"/>
    <col min="6" max="12" width="15.7109375" style="3" customWidth="1"/>
    <col min="13" max="16384" width="9.140625" style="3"/>
  </cols>
  <sheetData>
    <row r="12" spans="4:12" ht="18.75" x14ac:dyDescent="0.3">
      <c r="D12" s="1" t="s">
        <v>0</v>
      </c>
    </row>
    <row r="14" spans="4:12" x14ac:dyDescent="0.25">
      <c r="D14" s="19" t="s">
        <v>1</v>
      </c>
      <c r="E14" s="5"/>
      <c r="F14" s="4"/>
      <c r="G14" s="4"/>
      <c r="H14" s="4"/>
    </row>
    <row r="15" spans="4:12" x14ac:dyDescent="0.25">
      <c r="D15" s="7"/>
      <c r="E15" s="8">
        <v>2018</v>
      </c>
      <c r="F15" s="8">
        <v>2019</v>
      </c>
      <c r="G15" s="8">
        <v>2020</v>
      </c>
      <c r="H15" s="8">
        <v>2021</v>
      </c>
      <c r="I15" s="8">
        <v>2022</v>
      </c>
      <c r="J15" s="8">
        <v>2023</v>
      </c>
      <c r="K15" s="8">
        <v>2024</v>
      </c>
      <c r="L15" s="8">
        <v>2025</v>
      </c>
    </row>
    <row r="16" spans="4:12" x14ac:dyDescent="0.25">
      <c r="D16" s="6"/>
    </row>
    <row r="17" spans="4:12" x14ac:dyDescent="0.25">
      <c r="D17" s="3" t="s">
        <v>2</v>
      </c>
      <c r="E17" s="9">
        <v>190220033.88</v>
      </c>
      <c r="F17" s="9">
        <v>199704255.00999999</v>
      </c>
      <c r="G17" s="9">
        <v>209472953.47999999</v>
      </c>
      <c r="H17" s="9">
        <v>217157485.38</v>
      </c>
      <c r="I17" s="9">
        <v>216581966.03</v>
      </c>
      <c r="J17" s="9">
        <v>227811525.49000001</v>
      </c>
      <c r="K17" s="9">
        <v>243671464.30000001</v>
      </c>
      <c r="L17" s="9">
        <v>256615582.44</v>
      </c>
    </row>
    <row r="18" spans="4:12" x14ac:dyDescent="0.25">
      <c r="D18" s="3" t="s">
        <v>3</v>
      </c>
      <c r="E18" s="9">
        <v>26429586.739999998</v>
      </c>
      <c r="F18" s="9">
        <v>23034709.890000001</v>
      </c>
      <c r="G18" s="9">
        <v>22730124.719999999</v>
      </c>
      <c r="H18" s="9">
        <v>22142484.920000002</v>
      </c>
      <c r="I18" s="9">
        <v>24938895.890000001</v>
      </c>
      <c r="J18" s="9">
        <v>25523447.370000001</v>
      </c>
      <c r="K18" s="9">
        <v>25958274.16</v>
      </c>
      <c r="L18" s="9">
        <v>27506333.5</v>
      </c>
    </row>
    <row r="19" spans="4:12" ht="15.75" thickBot="1" x14ac:dyDescent="0.3">
      <c r="D19" s="13" t="s">
        <v>4</v>
      </c>
      <c r="E19" s="15">
        <f t="shared" ref="E19:H19" si="0">+E17+E18</f>
        <v>216649620.62</v>
      </c>
      <c r="F19" s="15">
        <f t="shared" si="0"/>
        <v>222738964.89999998</v>
      </c>
      <c r="G19" s="15">
        <f t="shared" si="0"/>
        <v>232203078.19999999</v>
      </c>
      <c r="H19" s="15">
        <f t="shared" si="0"/>
        <v>239299970.30000001</v>
      </c>
      <c r="I19" s="15">
        <f>+I17+I18</f>
        <v>241520861.92000002</v>
      </c>
      <c r="J19" s="15">
        <f>+J17+J18</f>
        <v>253334972.86000001</v>
      </c>
      <c r="K19" s="15">
        <f>+K17+K18</f>
        <v>269629738.46000004</v>
      </c>
      <c r="L19" s="15">
        <f>+L17+L18</f>
        <v>284121915.94</v>
      </c>
    </row>
    <row r="20" spans="4:12" ht="15.75" thickTop="1" x14ac:dyDescent="0.25">
      <c r="D20" s="17"/>
      <c r="E20" s="17"/>
      <c r="F20" s="14"/>
      <c r="G20" s="14"/>
      <c r="H20" s="14"/>
      <c r="I20" s="18"/>
      <c r="J20" s="18"/>
      <c r="K20" s="9"/>
      <c r="L20" s="9"/>
    </row>
    <row r="21" spans="4:12" x14ac:dyDescent="0.25">
      <c r="D21" s="3" t="s">
        <v>5</v>
      </c>
      <c r="E21" s="9">
        <v>15072986.800000001</v>
      </c>
      <c r="F21" s="9">
        <v>15429192.109999999</v>
      </c>
      <c r="G21" s="9">
        <v>15816163.449999999</v>
      </c>
      <c r="H21" s="9">
        <v>16330360.1</v>
      </c>
      <c r="I21" s="9">
        <v>20891778.120000001</v>
      </c>
      <c r="J21" s="9">
        <v>25797713.219999999</v>
      </c>
      <c r="K21" s="9">
        <v>25857553.59</v>
      </c>
      <c r="L21" s="9">
        <v>27699438.77</v>
      </c>
    </row>
    <row r="22" spans="4:12" ht="15.75" thickBot="1" x14ac:dyDescent="0.3">
      <c r="D22" s="10" t="s">
        <v>6</v>
      </c>
      <c r="E22" s="12">
        <f t="shared" ref="E22:H22" si="1">+E19+E21</f>
        <v>231722607.42000002</v>
      </c>
      <c r="F22" s="12">
        <f t="shared" si="1"/>
        <v>238168157.00999999</v>
      </c>
      <c r="G22" s="12">
        <f t="shared" si="1"/>
        <v>248019241.64999998</v>
      </c>
      <c r="H22" s="12">
        <f t="shared" si="1"/>
        <v>255630330.40000001</v>
      </c>
      <c r="I22" s="12">
        <f>+I19+I21</f>
        <v>262412640.04000002</v>
      </c>
      <c r="J22" s="12">
        <f>+J19+J21</f>
        <v>279132686.08000004</v>
      </c>
      <c r="K22" s="12">
        <f>+K19+K21</f>
        <v>295487292.05000001</v>
      </c>
      <c r="L22" s="12">
        <f>+L19+L21</f>
        <v>311821354.70999998</v>
      </c>
    </row>
    <row r="23" spans="4:12" ht="15.75" thickTop="1" x14ac:dyDescent="0.25">
      <c r="E23" s="9"/>
      <c r="F23" s="9"/>
      <c r="G23" s="9"/>
      <c r="H23" s="9"/>
      <c r="I23" s="9"/>
      <c r="J23" s="9"/>
      <c r="K23" s="9"/>
      <c r="L23" s="9"/>
    </row>
    <row r="24" spans="4:12" ht="15.75" thickBot="1" x14ac:dyDescent="0.3">
      <c r="D24" s="10" t="s">
        <v>7</v>
      </c>
      <c r="E24" s="12">
        <v>319741116.63999999</v>
      </c>
      <c r="F24" s="12">
        <v>327851320.18000001</v>
      </c>
      <c r="G24" s="12">
        <v>318917274.22000003</v>
      </c>
      <c r="H24" s="12">
        <v>332263735.77999997</v>
      </c>
      <c r="I24" s="12">
        <v>351747182.01999998</v>
      </c>
      <c r="J24" s="12">
        <v>379793413.27999997</v>
      </c>
      <c r="K24" s="12">
        <v>404581320.64999998</v>
      </c>
      <c r="L24" s="12">
        <v>419371969.08999997</v>
      </c>
    </row>
    <row r="25" spans="4:12" ht="15.75" thickTop="1" x14ac:dyDescent="0.25">
      <c r="D25" s="11"/>
      <c r="E25" s="9"/>
      <c r="F25" s="9"/>
      <c r="G25" s="9"/>
      <c r="H25" s="9"/>
      <c r="I25" s="9"/>
      <c r="J25" s="9"/>
    </row>
    <row r="26" spans="4:12" x14ac:dyDescent="0.25">
      <c r="D26" s="7" t="s">
        <v>8</v>
      </c>
      <c r="E26" s="16">
        <f>+E22/E24</f>
        <v>0.72471945383520708</v>
      </c>
      <c r="F26" s="16">
        <f t="shared" ref="F26:G26" si="2">+F22/F24</f>
        <v>0.72645172476120778</v>
      </c>
      <c r="G26" s="16">
        <f t="shared" si="2"/>
        <v>0.77769146326927352</v>
      </c>
      <c r="H26" s="16">
        <f>+H22/H24</f>
        <v>0.76935970698065936</v>
      </c>
      <c r="I26" s="16">
        <f>+I22/I24</f>
        <v>0.74602627527256071</v>
      </c>
      <c r="J26" s="16">
        <f>+J22/J24</f>
        <v>0.73495926027082381</v>
      </c>
      <c r="K26" s="16">
        <f>+K22/K24</f>
        <v>0.73035327378750559</v>
      </c>
      <c r="L26" s="16">
        <f>+L22/L24</f>
        <v>0.74354362640551463</v>
      </c>
    </row>
  </sheetData>
  <pageMargins left="0.70866141732283472" right="0.70866141732283472" top="0.74803149606299213" bottom="0.74803149606299213" header="0.31496062992125984" footer="0.31496062992125984"/>
  <pageSetup paperSize="9" scale="68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343D018995924AA519A2847E1AF797" ma:contentTypeVersion="17" ma:contentTypeDescription="Crea un document nou" ma:contentTypeScope="" ma:versionID="2055a849bf5d16c5d08b67cb16db1386">
  <xsd:schema xmlns:xsd="http://www.w3.org/2001/XMLSchema" xmlns:xs="http://www.w3.org/2001/XMLSchema" xmlns:p="http://schemas.microsoft.com/office/2006/metadata/properties" xmlns:ns2="ee1f67ce-da88-4dfb-a650-0f0da831f464" xmlns:ns3="c0983f89-a1cb-4442-b4b9-3c8b9e162bd0" targetNamespace="http://schemas.microsoft.com/office/2006/metadata/properties" ma:root="true" ma:fieldsID="2f78eedc63dba4754cfa6f3e0e196bb1" ns2:_="" ns3:_="">
    <xsd:import namespace="ee1f67ce-da88-4dfb-a650-0f0da831f464"/>
    <xsd:import namespace="c0983f89-a1cb-4442-b4b9-3c8b9e16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1f67ce-da88-4dfb-a650-0f0da831f4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983f89-a1cb-4442-b4b9-3c8b9e16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e90f72d4-ddfc-4b6c-b761-d24ad6d64ddd}" ma:internalName="TaxCatchAll" ma:showField="CatchAllData" ma:web="c0983f89-a1cb-4442-b4b9-3c8b9e16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0983f89-a1cb-4442-b4b9-3c8b9e162bd0" xsi:nil="true"/>
    <lcf76f155ced4ddcb4097134ff3c332f xmlns="ee1f67ce-da88-4dfb-a650-0f0da831f46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7A87919-347E-4C5D-87BA-86C5F68C551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20A67B4-983D-4BB9-BEC1-0DFBAEC2FA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1f67ce-da88-4dfb-a650-0f0da831f464"/>
    <ds:schemaRef ds:uri="c0983f89-a1cb-4442-b4b9-3c8b9e162b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AAA71D0-9941-4E78-9604-CE306BB74936}">
  <ds:schemaRefs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2006/documentManagement/types"/>
    <ds:schemaRef ds:uri="c0983f89-a1cb-4442-b4b9-3c8b9e162bd0"/>
    <ds:schemaRef ds:uri="http://purl.org/dc/dcmitype/"/>
    <ds:schemaRef ds:uri="http://purl.org/dc/terms/"/>
    <ds:schemaRef ds:uri="http://schemas.openxmlformats.org/package/2006/metadata/core-properties"/>
    <ds:schemaRef ds:uri="ee1f67ce-da88-4dfb-a650-0f0da831f46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Despeses de personal</vt:lpstr>
      <vt:lpstr>'Despeses de personal'!Àrea_d'impressió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Genoveva Sanchez Martinez</dc:creator>
  <cp:keywords/>
  <dc:description/>
  <cp:lastModifiedBy>Marta Vila Morros</cp:lastModifiedBy>
  <cp:revision/>
  <cp:lastPrinted>2026-07-31T11:40:02Z</cp:lastPrinted>
  <dcterms:created xsi:type="dcterms:W3CDTF">2023-05-31T11:12:00Z</dcterms:created>
  <dcterms:modified xsi:type="dcterms:W3CDTF">2026-07-31T11:40:24Z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0x01010072343D018995924AA519A2847E1AF797</vt:lpwstr>
  </property>
  <property fmtid="{D5CDD505-2E9C-101B-9397-08002B2CF9AE}" pid="3" name="MediaServiceImageTags">
    <vt:lpwstr/>
  </property>
</Properties>
</file>