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2.Preinscripcio\"/>
    </mc:Choice>
  </mc:AlternateContent>
  <bookViews>
    <workbookView xWindow="195" yWindow="45" windowWidth="11325" windowHeight="7245"/>
  </bookViews>
  <sheets>
    <sheet name="evolució estudiants assignats" sheetId="1" r:id="rId1"/>
  </sheets>
  <calcPr calcId="162913"/>
</workbook>
</file>

<file path=xl/calcChain.xml><?xml version="1.0" encoding="utf-8"?>
<calcChain xmlns="http://schemas.openxmlformats.org/spreadsheetml/2006/main">
  <c r="AE9" i="1" l="1"/>
  <c r="AE10" i="1"/>
  <c r="AE11" i="1"/>
  <c r="AE8" i="1"/>
  <c r="AD12" i="1"/>
  <c r="AC12" i="1"/>
  <c r="AB9" i="1"/>
  <c r="AB10" i="1"/>
  <c r="AB11" i="1"/>
  <c r="AB8" i="1"/>
  <c r="Z12" i="1"/>
  <c r="AA12" i="1"/>
  <c r="AB12" i="1" s="1"/>
  <c r="W12" i="1"/>
  <c r="X12" i="1"/>
  <c r="Y11" i="1"/>
  <c r="Y10" i="1"/>
  <c r="Y9" i="1"/>
  <c r="Y8" i="1"/>
  <c r="Y12" i="1" l="1"/>
  <c r="AD20" i="1" s="1"/>
  <c r="AC21" i="1"/>
  <c r="AD21" i="1"/>
  <c r="AC22" i="1"/>
  <c r="AD22" i="1"/>
  <c r="AC23" i="1"/>
  <c r="AC20" i="1"/>
  <c r="AD23" i="1"/>
  <c r="AE12" i="1"/>
  <c r="AB24" i="1"/>
  <c r="AB23" i="1"/>
  <c r="AB22" i="1"/>
  <c r="AB21" i="1"/>
  <c r="AB20" i="1"/>
  <c r="AA21" i="1"/>
  <c r="AA23" i="1"/>
  <c r="Z24" i="1"/>
  <c r="Z23" i="1"/>
  <c r="Z22" i="1"/>
  <c r="Z21" i="1"/>
  <c r="Z20" i="1"/>
  <c r="X21" i="1"/>
  <c r="X23" i="1"/>
  <c r="W21" i="1"/>
  <c r="W23" i="1"/>
  <c r="W20" i="1"/>
  <c r="Y22" i="1"/>
  <c r="Y20" i="1"/>
  <c r="AA20" i="1"/>
  <c r="AA22" i="1"/>
  <c r="X20" i="1"/>
  <c r="X22" i="1"/>
  <c r="W22" i="1"/>
  <c r="W24" i="1"/>
  <c r="Y24" i="1"/>
  <c r="Y23" i="1"/>
  <c r="Y21" i="1"/>
  <c r="AC24" i="1" l="1"/>
  <c r="X24" i="1"/>
  <c r="AD24" i="1"/>
  <c r="AE24" i="1"/>
  <c r="AE20" i="1"/>
  <c r="AE21" i="1"/>
  <c r="AE22" i="1"/>
  <c r="AE23" i="1"/>
  <c r="AA24" i="1"/>
</calcChain>
</file>

<file path=xl/sharedStrings.xml><?xml version="1.0" encoding="utf-8"?>
<sst xmlns="http://schemas.openxmlformats.org/spreadsheetml/2006/main" count="96" uniqueCount="22">
  <si>
    <t>Dona</t>
  </si>
  <si>
    <t>Home</t>
  </si>
  <si>
    <t>Total</t>
  </si>
  <si>
    <t>2003-2004</t>
  </si>
  <si>
    <t>2004-2005</t>
  </si>
  <si>
    <t>2005-2006</t>
  </si>
  <si>
    <t>2006-2007</t>
  </si>
  <si>
    <t>2007-2008</t>
  </si>
  <si>
    <t>1a preferència</t>
  </si>
  <si>
    <t>2a preferència</t>
  </si>
  <si>
    <t>3a preferència</t>
  </si>
  <si>
    <t>Nombre d'assignats a la UAB</t>
  </si>
  <si>
    <t>Percentatge d'assignats a la UAB</t>
  </si>
  <si>
    <t>Preferència assignada</t>
  </si>
  <si>
    <t>Convocatòria (PRE): juny</t>
  </si>
  <si>
    <t>2008-2009</t>
  </si>
  <si>
    <t>Una altra preferència</t>
  </si>
  <si>
    <t>2009-2010</t>
  </si>
  <si>
    <t>2010-2011</t>
  </si>
  <si>
    <t>Evolució dels estudiants assignats a la UAB</t>
  </si>
  <si>
    <t>2011-2012</t>
  </si>
  <si>
    <t>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</si>
</sst>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7" formatCode="0.0%"/>
  </numFmts>
  <fonts count="5" x14ac:knownFonts="1">
    <font>
      <sz val="10"/>
      <name val="Arial"/>
    </font>
    <font>
      <sz val="1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7" fontId="3" fillId="2" borderId="3" xfId="0" applyNumberFormat="1" applyFont="1" applyFill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E24"/>
  <sheetViews>
    <sheetView showGridLines="0" tabSelected="1" workbookViewId="0">
      <selection activeCell="A3" sqref="A3:P3"/>
    </sheetView>
  </sheetViews>
  <sheetFormatPr baseColWidth="10" defaultColWidth="9.140625" defaultRowHeight="12.75" x14ac:dyDescent="0.2"/>
  <cols>
    <col min="1" max="1" width="24" customWidth="1"/>
    <col min="2" max="28" width="9.140625" customWidth="1"/>
  </cols>
  <sheetData>
    <row r="1" spans="1:31" s="4" customFormat="1" ht="18" x14ac:dyDescent="0.25">
      <c r="A1" s="2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1" s="7" customFormat="1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31" s="7" customFormat="1" ht="15" customHeight="1" x14ac:dyDescent="0.2">
      <c r="A3" s="8" t="s">
        <v>14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1" ht="15" customHeight="1" x14ac:dyDescent="0.2">
      <c r="A4" s="1"/>
    </row>
    <row r="5" spans="1:31" ht="15" customHeight="1" x14ac:dyDescent="0.2">
      <c r="A5" s="9" t="s">
        <v>13</v>
      </c>
      <c r="B5" s="13" t="s">
        <v>11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/>
    </row>
    <row r="6" spans="1:31" ht="15" customHeight="1" x14ac:dyDescent="0.2">
      <c r="A6" s="9"/>
      <c r="B6" s="13" t="s">
        <v>3</v>
      </c>
      <c r="C6" s="13"/>
      <c r="D6" s="13"/>
      <c r="E6" s="13" t="s">
        <v>4</v>
      </c>
      <c r="F6" s="13"/>
      <c r="G6" s="13"/>
      <c r="H6" s="13" t="s">
        <v>5</v>
      </c>
      <c r="I6" s="13"/>
      <c r="J6" s="13"/>
      <c r="K6" s="13" t="s">
        <v>6</v>
      </c>
      <c r="L6" s="13"/>
      <c r="M6" s="13"/>
      <c r="N6" s="13" t="s">
        <v>7</v>
      </c>
      <c r="O6" s="13"/>
      <c r="P6" s="13"/>
      <c r="Q6" s="13" t="s">
        <v>15</v>
      </c>
      <c r="R6" s="13"/>
      <c r="S6" s="13"/>
      <c r="T6" s="13" t="s">
        <v>17</v>
      </c>
      <c r="U6" s="13"/>
      <c r="V6" s="13"/>
      <c r="W6" s="13" t="s">
        <v>18</v>
      </c>
      <c r="X6" s="13"/>
      <c r="Y6" s="13"/>
      <c r="Z6" s="13" t="s">
        <v>20</v>
      </c>
      <c r="AA6" s="13"/>
      <c r="AB6" s="13"/>
      <c r="AC6" s="13" t="s">
        <v>21</v>
      </c>
      <c r="AD6" s="13"/>
      <c r="AE6" s="10"/>
    </row>
    <row r="7" spans="1:31" ht="15" customHeight="1" x14ac:dyDescent="0.2">
      <c r="A7" s="9"/>
      <c r="B7" s="17" t="s">
        <v>0</v>
      </c>
      <c r="C7" s="17" t="s">
        <v>1</v>
      </c>
      <c r="D7" s="18" t="s">
        <v>2</v>
      </c>
      <c r="E7" s="17" t="s">
        <v>0</v>
      </c>
      <c r="F7" s="17" t="s">
        <v>1</v>
      </c>
      <c r="G7" s="18" t="s">
        <v>2</v>
      </c>
      <c r="H7" s="17" t="s">
        <v>0</v>
      </c>
      <c r="I7" s="17" t="s">
        <v>1</v>
      </c>
      <c r="J7" s="18" t="s">
        <v>2</v>
      </c>
      <c r="K7" s="17" t="s">
        <v>0</v>
      </c>
      <c r="L7" s="17" t="s">
        <v>1</v>
      </c>
      <c r="M7" s="18" t="s">
        <v>2</v>
      </c>
      <c r="N7" s="17" t="s">
        <v>0</v>
      </c>
      <c r="O7" s="17" t="s">
        <v>1</v>
      </c>
      <c r="P7" s="18" t="s">
        <v>2</v>
      </c>
      <c r="Q7" s="17" t="s">
        <v>0</v>
      </c>
      <c r="R7" s="17" t="s">
        <v>1</v>
      </c>
      <c r="S7" s="18" t="s">
        <v>2</v>
      </c>
      <c r="T7" s="17" t="s">
        <v>0</v>
      </c>
      <c r="U7" s="17" t="s">
        <v>1</v>
      </c>
      <c r="V7" s="18" t="s">
        <v>2</v>
      </c>
      <c r="W7" s="17" t="s">
        <v>0</v>
      </c>
      <c r="X7" s="17" t="s">
        <v>1</v>
      </c>
      <c r="Y7" s="18" t="s">
        <v>2</v>
      </c>
      <c r="Z7" s="17" t="s">
        <v>0</v>
      </c>
      <c r="AA7" s="17" t="s">
        <v>1</v>
      </c>
      <c r="AB7" s="18" t="s">
        <v>2</v>
      </c>
      <c r="AC7" s="17" t="s">
        <v>0</v>
      </c>
      <c r="AD7" s="17" t="s">
        <v>1</v>
      </c>
      <c r="AE7" s="19" t="s">
        <v>2</v>
      </c>
    </row>
    <row r="8" spans="1:31" ht="15" customHeight="1" x14ac:dyDescent="0.2">
      <c r="A8" s="20" t="s">
        <v>8</v>
      </c>
      <c r="B8" s="21">
        <v>3556</v>
      </c>
      <c r="C8" s="21">
        <v>1952</v>
      </c>
      <c r="D8" s="22">
        <v>5508</v>
      </c>
      <c r="E8" s="21">
        <v>3509</v>
      </c>
      <c r="F8" s="21">
        <v>2147</v>
      </c>
      <c r="G8" s="22">
        <v>5656</v>
      </c>
      <c r="H8" s="21">
        <v>3527</v>
      </c>
      <c r="I8" s="21">
        <v>2075</v>
      </c>
      <c r="J8" s="22">
        <v>5602</v>
      </c>
      <c r="K8" s="21">
        <v>3417</v>
      </c>
      <c r="L8" s="21">
        <v>2129</v>
      </c>
      <c r="M8" s="22">
        <v>5546</v>
      </c>
      <c r="N8" s="21">
        <v>3343</v>
      </c>
      <c r="O8" s="21">
        <v>2050</v>
      </c>
      <c r="P8" s="22">
        <v>5393</v>
      </c>
      <c r="Q8" s="21">
        <v>3319</v>
      </c>
      <c r="R8" s="21">
        <v>2066</v>
      </c>
      <c r="S8" s="22">
        <v>5385</v>
      </c>
      <c r="T8" s="21">
        <v>3577</v>
      </c>
      <c r="U8" s="21">
        <v>2333</v>
      </c>
      <c r="V8" s="22">
        <v>5910</v>
      </c>
      <c r="W8" s="21">
        <v>3583</v>
      </c>
      <c r="X8" s="21">
        <v>2424</v>
      </c>
      <c r="Y8" s="22">
        <f>SUM(W8:X8)</f>
        <v>6007</v>
      </c>
      <c r="Z8" s="21">
        <v>3764</v>
      </c>
      <c r="AA8" s="21">
        <v>2580</v>
      </c>
      <c r="AB8" s="22">
        <f>SUM(Z8:AA8)</f>
        <v>6344</v>
      </c>
      <c r="AC8" s="21">
        <v>3514</v>
      </c>
      <c r="AD8" s="21">
        <v>2466</v>
      </c>
      <c r="AE8" s="22">
        <f>SUM(AC8:AD8)</f>
        <v>5980</v>
      </c>
    </row>
    <row r="9" spans="1:31" ht="15" customHeight="1" x14ac:dyDescent="0.2">
      <c r="A9" s="20" t="s">
        <v>9</v>
      </c>
      <c r="B9" s="21">
        <v>350</v>
      </c>
      <c r="C9" s="21">
        <v>193</v>
      </c>
      <c r="D9" s="22">
        <v>543</v>
      </c>
      <c r="E9" s="21">
        <v>316</v>
      </c>
      <c r="F9" s="21">
        <v>192</v>
      </c>
      <c r="G9" s="22">
        <v>508</v>
      </c>
      <c r="H9" s="21">
        <v>327</v>
      </c>
      <c r="I9" s="21">
        <v>187</v>
      </c>
      <c r="J9" s="22">
        <v>514</v>
      </c>
      <c r="K9" s="21">
        <v>346</v>
      </c>
      <c r="L9" s="21">
        <v>171</v>
      </c>
      <c r="M9" s="22">
        <v>517</v>
      </c>
      <c r="N9" s="21">
        <v>371</v>
      </c>
      <c r="O9" s="21">
        <v>162</v>
      </c>
      <c r="P9" s="22">
        <v>533</v>
      </c>
      <c r="Q9" s="21">
        <v>362</v>
      </c>
      <c r="R9" s="21">
        <v>218</v>
      </c>
      <c r="S9" s="22">
        <v>580</v>
      </c>
      <c r="T9" s="21">
        <v>443</v>
      </c>
      <c r="U9" s="21">
        <v>282</v>
      </c>
      <c r="V9" s="22">
        <v>725</v>
      </c>
      <c r="W9" s="21">
        <v>361</v>
      </c>
      <c r="X9" s="21">
        <v>213</v>
      </c>
      <c r="Y9" s="22">
        <f>SUM(W9:X9)</f>
        <v>574</v>
      </c>
      <c r="Z9" s="21">
        <v>437</v>
      </c>
      <c r="AA9" s="21">
        <v>270</v>
      </c>
      <c r="AB9" s="22">
        <f>SUM(Z9:AA9)</f>
        <v>707</v>
      </c>
      <c r="AC9" s="21">
        <v>501</v>
      </c>
      <c r="AD9" s="21">
        <v>319</v>
      </c>
      <c r="AE9" s="22">
        <f t="shared" ref="AE9:AE11" si="0">SUM(AC9:AD9)</f>
        <v>820</v>
      </c>
    </row>
    <row r="10" spans="1:31" ht="15" customHeight="1" x14ac:dyDescent="0.2">
      <c r="A10" s="20" t="s">
        <v>10</v>
      </c>
      <c r="B10" s="21">
        <v>186</v>
      </c>
      <c r="C10" s="21">
        <v>98</v>
      </c>
      <c r="D10" s="22">
        <v>284</v>
      </c>
      <c r="E10" s="21">
        <v>152</v>
      </c>
      <c r="F10" s="21">
        <v>75</v>
      </c>
      <c r="G10" s="22">
        <v>227</v>
      </c>
      <c r="H10" s="21">
        <v>145</v>
      </c>
      <c r="I10" s="21">
        <v>62</v>
      </c>
      <c r="J10" s="22">
        <v>207</v>
      </c>
      <c r="K10" s="21">
        <v>126</v>
      </c>
      <c r="L10" s="21">
        <v>69</v>
      </c>
      <c r="M10" s="22">
        <v>195</v>
      </c>
      <c r="N10" s="21">
        <v>160</v>
      </c>
      <c r="O10" s="21">
        <v>66</v>
      </c>
      <c r="P10" s="22">
        <v>226</v>
      </c>
      <c r="Q10" s="21">
        <v>134</v>
      </c>
      <c r="R10" s="21">
        <v>78</v>
      </c>
      <c r="S10" s="22">
        <v>212</v>
      </c>
      <c r="T10" s="21">
        <v>236</v>
      </c>
      <c r="U10" s="21">
        <v>129</v>
      </c>
      <c r="V10" s="22">
        <v>365</v>
      </c>
      <c r="W10" s="21">
        <v>229</v>
      </c>
      <c r="X10" s="21">
        <v>112</v>
      </c>
      <c r="Y10" s="22">
        <f>SUM(W10:X10)</f>
        <v>341</v>
      </c>
      <c r="Z10" s="21">
        <v>229</v>
      </c>
      <c r="AA10" s="21">
        <v>115</v>
      </c>
      <c r="AB10" s="22">
        <f>SUM(Z10:AA10)</f>
        <v>344</v>
      </c>
      <c r="AC10" s="21">
        <v>268</v>
      </c>
      <c r="AD10" s="21">
        <v>181</v>
      </c>
      <c r="AE10" s="22">
        <f t="shared" si="0"/>
        <v>449</v>
      </c>
    </row>
    <row r="11" spans="1:31" ht="15" customHeight="1" x14ac:dyDescent="0.2">
      <c r="A11" s="20" t="s">
        <v>16</v>
      </c>
      <c r="B11" s="21">
        <v>158</v>
      </c>
      <c r="C11" s="21">
        <v>112</v>
      </c>
      <c r="D11" s="22">
        <v>270</v>
      </c>
      <c r="E11" s="21">
        <v>137</v>
      </c>
      <c r="F11" s="21">
        <v>75</v>
      </c>
      <c r="G11" s="22">
        <v>212</v>
      </c>
      <c r="H11" s="21">
        <v>139</v>
      </c>
      <c r="I11" s="21">
        <v>83</v>
      </c>
      <c r="J11" s="22">
        <v>222</v>
      </c>
      <c r="K11" s="21">
        <v>177</v>
      </c>
      <c r="L11" s="21">
        <v>76</v>
      </c>
      <c r="M11" s="22">
        <v>253</v>
      </c>
      <c r="N11" s="21">
        <v>196</v>
      </c>
      <c r="O11" s="21">
        <v>105</v>
      </c>
      <c r="P11" s="22">
        <v>301</v>
      </c>
      <c r="Q11" s="21">
        <v>193</v>
      </c>
      <c r="R11" s="21">
        <v>94</v>
      </c>
      <c r="S11" s="22">
        <v>287</v>
      </c>
      <c r="T11" s="21">
        <v>347</v>
      </c>
      <c r="U11" s="21">
        <v>187</v>
      </c>
      <c r="V11" s="22">
        <v>534</v>
      </c>
      <c r="W11" s="21">
        <v>338</v>
      </c>
      <c r="X11" s="21">
        <v>179</v>
      </c>
      <c r="Y11" s="22">
        <f>SUM(W11:X11)</f>
        <v>517</v>
      </c>
      <c r="Z11" s="21">
        <v>323</v>
      </c>
      <c r="AA11" s="21">
        <v>187</v>
      </c>
      <c r="AB11" s="22">
        <f>SUM(Z11:AA11)</f>
        <v>510</v>
      </c>
      <c r="AC11" s="21">
        <v>411</v>
      </c>
      <c r="AD11" s="21">
        <v>244</v>
      </c>
      <c r="AE11" s="22">
        <f t="shared" si="0"/>
        <v>655</v>
      </c>
    </row>
    <row r="12" spans="1:31" ht="15" customHeight="1" x14ac:dyDescent="0.2">
      <c r="A12" s="23" t="s">
        <v>2</v>
      </c>
      <c r="B12" s="22">
        <v>4250</v>
      </c>
      <c r="C12" s="22">
        <v>2355</v>
      </c>
      <c r="D12" s="22">
        <v>6605</v>
      </c>
      <c r="E12" s="22">
        <v>4114</v>
      </c>
      <c r="F12" s="22">
        <v>2489</v>
      </c>
      <c r="G12" s="22">
        <v>6603</v>
      </c>
      <c r="H12" s="22">
        <v>4138</v>
      </c>
      <c r="I12" s="22">
        <v>2407</v>
      </c>
      <c r="J12" s="22">
        <v>6545</v>
      </c>
      <c r="K12" s="22">
        <v>4066</v>
      </c>
      <c r="L12" s="22">
        <v>2445</v>
      </c>
      <c r="M12" s="22">
        <v>6511</v>
      </c>
      <c r="N12" s="22">
        <v>4070</v>
      </c>
      <c r="O12" s="22">
        <v>2383</v>
      </c>
      <c r="P12" s="22">
        <v>6453</v>
      </c>
      <c r="Q12" s="22">
        <v>4008</v>
      </c>
      <c r="R12" s="22">
        <v>2456</v>
      </c>
      <c r="S12" s="22">
        <v>6464</v>
      </c>
      <c r="T12" s="22">
        <v>4603</v>
      </c>
      <c r="U12" s="22">
        <v>2931</v>
      </c>
      <c r="V12" s="22">
        <v>7534</v>
      </c>
      <c r="W12" s="22">
        <f>SUM(W8:W11)</f>
        <v>4511</v>
      </c>
      <c r="X12" s="22">
        <f>SUM(X8:X11)</f>
        <v>2928</v>
      </c>
      <c r="Y12" s="22">
        <f>SUM(W12:X12)</f>
        <v>7439</v>
      </c>
      <c r="Z12" s="22">
        <f>SUM(Z8:Z11)</f>
        <v>4753</v>
      </c>
      <c r="AA12" s="22">
        <f>SUM(AA8:AA11)</f>
        <v>3152</v>
      </c>
      <c r="AB12" s="22">
        <f>SUM(Z12:AA12)</f>
        <v>7905</v>
      </c>
      <c r="AC12" s="22">
        <f>SUM(AC8:AC11)</f>
        <v>4694</v>
      </c>
      <c r="AD12" s="22">
        <f>SUM(AD8:AD11)</f>
        <v>3210</v>
      </c>
      <c r="AE12" s="22">
        <f>SUM(AC12:AD12)</f>
        <v>7904</v>
      </c>
    </row>
    <row r="17" spans="1:31" ht="15" customHeight="1" x14ac:dyDescent="0.2">
      <c r="A17" s="9" t="s">
        <v>13</v>
      </c>
      <c r="B17" s="13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6"/>
    </row>
    <row r="18" spans="1:31" ht="15" customHeight="1" x14ac:dyDescent="0.2">
      <c r="A18" s="9"/>
      <c r="B18" s="13" t="s">
        <v>3</v>
      </c>
      <c r="C18" s="13"/>
      <c r="D18" s="13"/>
      <c r="E18" s="13" t="s">
        <v>4</v>
      </c>
      <c r="F18" s="13"/>
      <c r="G18" s="13"/>
      <c r="H18" s="13" t="s">
        <v>5</v>
      </c>
      <c r="I18" s="13"/>
      <c r="J18" s="13"/>
      <c r="K18" s="13" t="s">
        <v>6</v>
      </c>
      <c r="L18" s="13"/>
      <c r="M18" s="13"/>
      <c r="N18" s="13" t="s">
        <v>7</v>
      </c>
      <c r="O18" s="13"/>
      <c r="P18" s="13"/>
      <c r="Q18" s="13" t="s">
        <v>15</v>
      </c>
      <c r="R18" s="13"/>
      <c r="S18" s="13"/>
      <c r="T18" s="13" t="s">
        <v>17</v>
      </c>
      <c r="U18" s="13"/>
      <c r="V18" s="13"/>
      <c r="W18" s="13" t="s">
        <v>18</v>
      </c>
      <c r="X18" s="13"/>
      <c r="Y18" s="13"/>
      <c r="Z18" s="13" t="s">
        <v>20</v>
      </c>
      <c r="AA18" s="13"/>
      <c r="AB18" s="13"/>
      <c r="AC18" s="13" t="s">
        <v>21</v>
      </c>
      <c r="AD18" s="13"/>
      <c r="AE18" s="13"/>
    </row>
    <row r="19" spans="1:31" ht="15" customHeight="1" x14ac:dyDescent="0.2">
      <c r="A19" s="9"/>
      <c r="B19" s="11" t="s">
        <v>0</v>
      </c>
      <c r="C19" s="11" t="s">
        <v>1</v>
      </c>
      <c r="D19" s="12" t="s">
        <v>2</v>
      </c>
      <c r="E19" s="11" t="s">
        <v>0</v>
      </c>
      <c r="F19" s="11" t="s">
        <v>1</v>
      </c>
      <c r="G19" s="12" t="s">
        <v>2</v>
      </c>
      <c r="H19" s="11" t="s">
        <v>0</v>
      </c>
      <c r="I19" s="11" t="s">
        <v>1</v>
      </c>
      <c r="J19" s="12" t="s">
        <v>2</v>
      </c>
      <c r="K19" s="11" t="s">
        <v>0</v>
      </c>
      <c r="L19" s="11" t="s">
        <v>1</v>
      </c>
      <c r="M19" s="12" t="s">
        <v>2</v>
      </c>
      <c r="N19" s="11" t="s">
        <v>0</v>
      </c>
      <c r="O19" s="11" t="s">
        <v>1</v>
      </c>
      <c r="P19" s="12" t="s">
        <v>2</v>
      </c>
      <c r="Q19" s="11" t="s">
        <v>0</v>
      </c>
      <c r="R19" s="11" t="s">
        <v>1</v>
      </c>
      <c r="S19" s="12" t="s">
        <v>2</v>
      </c>
      <c r="T19" s="11" t="s">
        <v>0</v>
      </c>
      <c r="U19" s="11" t="s">
        <v>1</v>
      </c>
      <c r="V19" s="12" t="s">
        <v>2</v>
      </c>
      <c r="W19" s="11" t="s">
        <v>0</v>
      </c>
      <c r="X19" s="11" t="s">
        <v>1</v>
      </c>
      <c r="Y19" s="12" t="s">
        <v>2</v>
      </c>
      <c r="Z19" s="11" t="s">
        <v>0</v>
      </c>
      <c r="AA19" s="11" t="s">
        <v>1</v>
      </c>
      <c r="AB19" s="12" t="s">
        <v>2</v>
      </c>
      <c r="AC19" s="11" t="s">
        <v>0</v>
      </c>
      <c r="AD19" s="11" t="s">
        <v>1</v>
      </c>
      <c r="AE19" s="12" t="s">
        <v>2</v>
      </c>
    </row>
    <row r="20" spans="1:31" ht="15" customHeight="1" x14ac:dyDescent="0.2">
      <c r="A20" s="20" t="s">
        <v>8</v>
      </c>
      <c r="B20" s="24">
        <v>0.53838001514004497</v>
      </c>
      <c r="C20" s="24">
        <v>0.29553368660106</v>
      </c>
      <c r="D20" s="25">
        <v>0.83391370174110502</v>
      </c>
      <c r="E20" s="24">
        <v>0.53142510979857605</v>
      </c>
      <c r="F20" s="24">
        <v>0.32515523247008898</v>
      </c>
      <c r="G20" s="25">
        <v>0.85658034226866597</v>
      </c>
      <c r="H20" s="24">
        <v>0.53888464476699804</v>
      </c>
      <c r="I20" s="24">
        <v>0.31703590527119901</v>
      </c>
      <c r="J20" s="25">
        <v>0.855920550038197</v>
      </c>
      <c r="K20" s="24">
        <v>0.52480417754569197</v>
      </c>
      <c r="L20" s="24">
        <v>0.32698510213484899</v>
      </c>
      <c r="M20" s="25">
        <v>0.85178927968054097</v>
      </c>
      <c r="N20" s="24">
        <v>0.51805361847202802</v>
      </c>
      <c r="O20" s="24">
        <v>0.31768169843483701</v>
      </c>
      <c r="P20" s="25">
        <v>0.83573531690686498</v>
      </c>
      <c r="Q20" s="24">
        <v>0.513459158415842</v>
      </c>
      <c r="R20" s="24">
        <v>0.31961633663366301</v>
      </c>
      <c r="S20" s="25">
        <v>0.83307549504950495</v>
      </c>
      <c r="T20" s="24">
        <v>0.47478099283249298</v>
      </c>
      <c r="U20" s="24">
        <v>0.30966286169365498</v>
      </c>
      <c r="V20" s="25">
        <v>0.78444385452614795</v>
      </c>
      <c r="W20" s="24">
        <f>W8/$Y$12</f>
        <v>0.48165075951068692</v>
      </c>
      <c r="X20" s="24">
        <f>X8/$Y$12</f>
        <v>0.32585024868933998</v>
      </c>
      <c r="Y20" s="25">
        <f>Y8/Y12</f>
        <v>0.8075010082000269</v>
      </c>
      <c r="Z20" s="24">
        <f t="shared" ref="Z20:AA23" si="1">Z8/$Y$12</f>
        <v>0.50598198682618634</v>
      </c>
      <c r="AA20" s="24">
        <f t="shared" si="1"/>
        <v>0.34682080924855491</v>
      </c>
      <c r="AB20" s="25">
        <f>AB8/AB12</f>
        <v>0.80253004427577479</v>
      </c>
      <c r="AC20" s="24">
        <f t="shared" ref="AC20:AD20" si="2">AC8/$Y$12</f>
        <v>0.47237531926334186</v>
      </c>
      <c r="AD20" s="24">
        <f t="shared" si="2"/>
        <v>0.33149616883989785</v>
      </c>
      <c r="AE20" s="25">
        <f>AE8/AE12</f>
        <v>0.75657894736842102</v>
      </c>
    </row>
    <row r="21" spans="1:31" ht="15" customHeight="1" x14ac:dyDescent="0.2">
      <c r="A21" s="20" t="s">
        <v>9</v>
      </c>
      <c r="B21" s="24">
        <v>5.2990158970476903E-2</v>
      </c>
      <c r="C21" s="24">
        <v>2.9220287660863001E-2</v>
      </c>
      <c r="D21" s="25">
        <v>8.2210446631339903E-2</v>
      </c>
      <c r="E21" s="24">
        <v>4.7857034681205501E-2</v>
      </c>
      <c r="F21" s="24">
        <v>2.9077691958200799E-2</v>
      </c>
      <c r="G21" s="25">
        <v>7.6934726639406301E-2</v>
      </c>
      <c r="H21" s="24">
        <v>4.9961802902979399E-2</v>
      </c>
      <c r="I21" s="24">
        <v>2.8571428571428598E-2</v>
      </c>
      <c r="J21" s="25">
        <v>7.8533231474407897E-2</v>
      </c>
      <c r="K21" s="24">
        <v>5.3140838580863201E-2</v>
      </c>
      <c r="L21" s="24">
        <v>2.6263246813085499E-2</v>
      </c>
      <c r="M21" s="25">
        <v>7.9404085393948706E-2</v>
      </c>
      <c r="N21" s="24">
        <v>5.7492639082597198E-2</v>
      </c>
      <c r="O21" s="24">
        <v>2.5104602510460299E-2</v>
      </c>
      <c r="P21" s="25">
        <v>8.2597241593057494E-2</v>
      </c>
      <c r="Q21" s="24">
        <v>5.6002475247524802E-2</v>
      </c>
      <c r="R21" s="24">
        <v>3.3725247524752498E-2</v>
      </c>
      <c r="S21" s="25">
        <v>8.9727722772277196E-2</v>
      </c>
      <c r="T21" s="24">
        <v>5.8800106185293299E-2</v>
      </c>
      <c r="U21" s="24">
        <v>3.74303159012477E-2</v>
      </c>
      <c r="V21" s="25">
        <v>9.6230422086541006E-2</v>
      </c>
      <c r="W21" s="24">
        <f t="shared" ref="W21:X24" si="3">W9/$Y$12</f>
        <v>4.8528027960747414E-2</v>
      </c>
      <c r="X21" s="24">
        <f t="shared" si="3"/>
        <v>2.8632880763543488E-2</v>
      </c>
      <c r="Y21" s="25">
        <f>Y9/Y12</f>
        <v>7.7160908724290905E-2</v>
      </c>
      <c r="Z21" s="24">
        <f t="shared" si="1"/>
        <v>5.8744454899852132E-2</v>
      </c>
      <c r="AA21" s="24">
        <f t="shared" si="1"/>
        <v>3.6295200967872025E-2</v>
      </c>
      <c r="AB21" s="25">
        <f>AB9/AB12</f>
        <v>8.9437065148640096E-2</v>
      </c>
      <c r="AC21" s="24">
        <f t="shared" ref="AC21:AD21" si="4">AC9/$Y$12</f>
        <v>6.734776179594032E-2</v>
      </c>
      <c r="AD21" s="24">
        <f t="shared" si="4"/>
        <v>4.2882107810189543E-2</v>
      </c>
      <c r="AE21" s="25">
        <f>AE9/AE12</f>
        <v>0.10374493927125505</v>
      </c>
    </row>
    <row r="22" spans="1:31" ht="15" customHeight="1" x14ac:dyDescent="0.2">
      <c r="A22" s="20" t="s">
        <v>10</v>
      </c>
      <c r="B22" s="24">
        <v>2.8160484481453401E-2</v>
      </c>
      <c r="C22" s="24">
        <v>1.48372445117335E-2</v>
      </c>
      <c r="D22" s="25">
        <v>4.2997728993186997E-2</v>
      </c>
      <c r="E22" s="24">
        <v>2.3019839466909001E-2</v>
      </c>
      <c r="F22" s="24">
        <v>1.13584734211722E-2</v>
      </c>
      <c r="G22" s="25">
        <v>3.43783128880812E-2</v>
      </c>
      <c r="H22" s="24">
        <v>2.2154316271963299E-2</v>
      </c>
      <c r="I22" s="24">
        <v>9.4728800611153605E-3</v>
      </c>
      <c r="J22" s="25">
        <v>3.16271963330787E-2</v>
      </c>
      <c r="K22" s="24">
        <v>1.93518660727999E-2</v>
      </c>
      <c r="L22" s="24">
        <v>1.0597450468438E-2</v>
      </c>
      <c r="M22" s="25">
        <v>2.9949316541237898E-2</v>
      </c>
      <c r="N22" s="24">
        <v>2.47946691461336E-2</v>
      </c>
      <c r="O22" s="24">
        <v>1.0227801022780101E-2</v>
      </c>
      <c r="P22" s="25">
        <v>3.5022470168913702E-2</v>
      </c>
      <c r="Q22" s="24">
        <v>2.0730198019801999E-2</v>
      </c>
      <c r="R22" s="24">
        <v>1.20668316831683E-2</v>
      </c>
      <c r="S22" s="25">
        <v>3.2797029702970298E-2</v>
      </c>
      <c r="T22" s="24">
        <v>3.1324661534377497E-2</v>
      </c>
      <c r="U22" s="24">
        <v>1.7122378550570701E-2</v>
      </c>
      <c r="V22" s="25">
        <v>4.8447040084948198E-2</v>
      </c>
      <c r="W22" s="24">
        <f t="shared" si="3"/>
        <v>3.0783707487565534E-2</v>
      </c>
      <c r="X22" s="24">
        <f t="shared" si="3"/>
        <v>1.5055787068154322E-2</v>
      </c>
      <c r="Y22" s="25">
        <f>Y10/Y12</f>
        <v>4.5839494555719854E-2</v>
      </c>
      <c r="Z22" s="24">
        <f t="shared" si="1"/>
        <v>3.0783707487565534E-2</v>
      </c>
      <c r="AA22" s="24">
        <f t="shared" si="1"/>
        <v>1.5459067078908456E-2</v>
      </c>
      <c r="AB22" s="25">
        <f>AB10/AB12</f>
        <v>4.3516761543327009E-2</v>
      </c>
      <c r="AC22" s="24">
        <f t="shared" ref="AC22:AD22" si="5">AC10/$Y$12</f>
        <v>3.6026347627369268E-2</v>
      </c>
      <c r="AD22" s="24">
        <f t="shared" si="5"/>
        <v>2.4331227315499394E-2</v>
      </c>
      <c r="AE22" s="25">
        <f>AE10/AE12</f>
        <v>5.6806680161943318E-2</v>
      </c>
    </row>
    <row r="23" spans="1:31" ht="15" customHeight="1" x14ac:dyDescent="0.2">
      <c r="A23" s="20" t="s">
        <v>16</v>
      </c>
      <c r="B23" s="24">
        <v>2.39212717638153E-2</v>
      </c>
      <c r="C23" s="24">
        <v>1.6956850870552601E-2</v>
      </c>
      <c r="D23" s="25">
        <v>4.0878122634367901E-2</v>
      </c>
      <c r="E23" s="24">
        <v>2.0748144782674501E-2</v>
      </c>
      <c r="F23" s="24">
        <v>1.13584734211722E-2</v>
      </c>
      <c r="G23" s="25">
        <v>3.21066182038467E-2</v>
      </c>
      <c r="H23" s="24">
        <v>2.12375859434683E-2</v>
      </c>
      <c r="I23" s="24">
        <v>1.2681436210848E-2</v>
      </c>
      <c r="J23" s="25">
        <v>3.3919022154316303E-2</v>
      </c>
      <c r="K23" s="24">
        <v>2.7184764245123599E-2</v>
      </c>
      <c r="L23" s="24">
        <v>1.16725541391491E-2</v>
      </c>
      <c r="M23" s="25">
        <v>3.8857318384272803E-2</v>
      </c>
      <c r="N23" s="24">
        <v>3.0373469704013601E-2</v>
      </c>
      <c r="O23" s="24">
        <v>1.6271501627150201E-2</v>
      </c>
      <c r="P23" s="25">
        <v>4.6644971331163798E-2</v>
      </c>
      <c r="Q23" s="24">
        <v>2.98576732673267E-2</v>
      </c>
      <c r="R23" s="24">
        <v>1.45420792079208E-2</v>
      </c>
      <c r="S23" s="25">
        <v>4.4399752475247502E-2</v>
      </c>
      <c r="T23" s="24">
        <v>4.6057870984868597E-2</v>
      </c>
      <c r="U23" s="24">
        <v>2.4820812317494001E-2</v>
      </c>
      <c r="V23" s="25">
        <v>7.0878683302362605E-2</v>
      </c>
      <c r="W23" s="24">
        <f t="shared" si="3"/>
        <v>4.5436214544965721E-2</v>
      </c>
      <c r="X23" s="24">
        <f t="shared" si="3"/>
        <v>2.406237397499664E-2</v>
      </c>
      <c r="Y23" s="25">
        <f>Y11/Y12</f>
        <v>6.9498588519962365E-2</v>
      </c>
      <c r="Z23" s="24">
        <f t="shared" si="1"/>
        <v>4.3419814491195051E-2</v>
      </c>
      <c r="AA23" s="24">
        <f t="shared" si="1"/>
        <v>2.5137787337007663E-2</v>
      </c>
      <c r="AB23" s="25">
        <f>AB11/AB12</f>
        <v>6.4516129032258063E-2</v>
      </c>
      <c r="AC23" s="24">
        <f t="shared" ref="AC23:AD23" si="6">AC11/$Y$12</f>
        <v>5.5249361473316307E-2</v>
      </c>
      <c r="AD23" s="24">
        <f t="shared" si="6"/>
        <v>3.28001075413362E-2</v>
      </c>
      <c r="AE23" s="25">
        <f>AE11/AE12</f>
        <v>8.2869433198380568E-2</v>
      </c>
    </row>
    <row r="24" spans="1:31" ht="15" customHeight="1" x14ac:dyDescent="0.2">
      <c r="A24" s="26" t="s">
        <v>2</v>
      </c>
      <c r="B24" s="25">
        <v>0.64345193035579096</v>
      </c>
      <c r="C24" s="25">
        <v>0.35654806964420899</v>
      </c>
      <c r="D24" s="25">
        <v>1</v>
      </c>
      <c r="E24" s="25">
        <v>0.62305012872936505</v>
      </c>
      <c r="F24" s="25">
        <v>0.37694987127063501</v>
      </c>
      <c r="G24" s="25">
        <v>1</v>
      </c>
      <c r="H24" s="25">
        <v>0.63223834988540895</v>
      </c>
      <c r="I24" s="25">
        <v>0.367761650114591</v>
      </c>
      <c r="J24" s="25">
        <v>1</v>
      </c>
      <c r="K24" s="25">
        <v>0.62448164644447901</v>
      </c>
      <c r="L24" s="25">
        <v>0.37551835355552099</v>
      </c>
      <c r="M24" s="25">
        <v>1</v>
      </c>
      <c r="N24" s="25">
        <v>0.630714396404773</v>
      </c>
      <c r="O24" s="25">
        <v>0.369285603595227</v>
      </c>
      <c r="P24" s="25">
        <v>1</v>
      </c>
      <c r="Q24" s="25">
        <v>0.62004950495049505</v>
      </c>
      <c r="R24" s="25">
        <v>0.37995049504950501</v>
      </c>
      <c r="S24" s="25">
        <v>1</v>
      </c>
      <c r="T24" s="25">
        <v>0.61096363153703204</v>
      </c>
      <c r="U24" s="25">
        <v>0.38903636846296802</v>
      </c>
      <c r="V24" s="25">
        <v>1</v>
      </c>
      <c r="W24" s="25">
        <f t="shared" si="3"/>
        <v>0.60639870950396557</v>
      </c>
      <c r="X24" s="25">
        <f>SUM(X20:X23)</f>
        <v>0.39360129049603443</v>
      </c>
      <c r="Y24" s="25">
        <f>Y12/Y12</f>
        <v>1</v>
      </c>
      <c r="Z24" s="25">
        <f>Z12/$Y$12</f>
        <v>0.63892996370479904</v>
      </c>
      <c r="AA24" s="25">
        <f>SUM(AA20:AA23)</f>
        <v>0.42371286463234303</v>
      </c>
      <c r="AB24" s="25">
        <f>AB12/AB12</f>
        <v>1</v>
      </c>
      <c r="AC24" s="25">
        <f>AC12/$Y$12</f>
        <v>0.63099879015996774</v>
      </c>
      <c r="AD24" s="25">
        <f>SUM(AD20:AD23)</f>
        <v>0.43150961150692302</v>
      </c>
      <c r="AE24" s="25">
        <f>AE12/AE12</f>
        <v>1</v>
      </c>
    </row>
  </sheetData>
  <mergeCells count="25">
    <mergeCell ref="AC6:AE6"/>
    <mergeCell ref="AC18:AE18"/>
    <mergeCell ref="B17:AE17"/>
    <mergeCell ref="A3:P3"/>
    <mergeCell ref="N6:P6"/>
    <mergeCell ref="Q6:S6"/>
    <mergeCell ref="Q18:S18"/>
    <mergeCell ref="K18:M18"/>
    <mergeCell ref="N18:P18"/>
    <mergeCell ref="A17:A19"/>
    <mergeCell ref="B18:D18"/>
    <mergeCell ref="E18:G18"/>
    <mergeCell ref="H18:J18"/>
    <mergeCell ref="A5:A7"/>
    <mergeCell ref="B6:D6"/>
    <mergeCell ref="B5:AE5"/>
    <mergeCell ref="E6:G6"/>
    <mergeCell ref="H6:J6"/>
    <mergeCell ref="Z6:AB6"/>
    <mergeCell ref="Z18:AB18"/>
    <mergeCell ref="W6:Y6"/>
    <mergeCell ref="W18:Y18"/>
    <mergeCell ref="T6:V6"/>
    <mergeCell ref="T18:V18"/>
    <mergeCell ref="K6:M6"/>
  </mergeCells>
  <phoneticPr fontId="0" type="noConversion"/>
  <pageMargins left="0.5" right="0.5" top="0.5" bottom="0.5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estudiants assignats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cp:lastPrinted>2007-06-16T11:17:40Z</cp:lastPrinted>
  <dcterms:created xsi:type="dcterms:W3CDTF">2007-06-16T11:23:58Z</dcterms:created>
  <dcterms:modified xsi:type="dcterms:W3CDTF">2021-03-09T13:48:27Z</dcterms:modified>
</cp:coreProperties>
</file>