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1325" windowHeight="7245" activeTab="0"/>
  </bookViews>
  <sheets>
    <sheet name="Evolució estudiants assignats" sheetId="1" r:id="rId1"/>
  </sheets>
  <definedNames/>
  <calcPr fullCalcOnLoad="1"/>
</workbook>
</file>

<file path=xl/sharedStrings.xml><?xml version="1.0" encoding="utf-8"?>
<sst xmlns="http://schemas.openxmlformats.org/spreadsheetml/2006/main" count="89" uniqueCount="21">
  <si>
    <t>Dona</t>
  </si>
  <si>
    <t>Home</t>
  </si>
  <si>
    <t>Total</t>
  </si>
  <si>
    <t>2003-2004</t>
  </si>
  <si>
    <t>2004-2005</t>
  </si>
  <si>
    <t>2005-2006</t>
  </si>
  <si>
    <t>2006-2007</t>
  </si>
  <si>
    <t>2007-2008</t>
  </si>
  <si>
    <t>1a preferència</t>
  </si>
  <si>
    <t>2a preferència</t>
  </si>
  <si>
    <t>3a preferència</t>
  </si>
  <si>
    <t>Nombre d'assignats a la UAB</t>
  </si>
  <si>
    <t>Preferència assignada</t>
  </si>
  <si>
    <t>Convocatòria (PRE): juny</t>
  </si>
  <si>
    <t>2008-2009</t>
  </si>
  <si>
    <t>Una altra preferència</t>
  </si>
  <si>
    <t>2009-2010</t>
  </si>
  <si>
    <t>2010-2011</t>
  </si>
  <si>
    <t>2011-2012</t>
  </si>
  <si>
    <t>OGID , Oficina de Gestió de la Informació i de la Documentació</t>
  </si>
  <si>
    <t>Evolució dels estudiants assignats en centres propis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</si>
</sst>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;\(#,##0\)"/>
    <numFmt numFmtId="171" formatCode="0.0%;\(0.0%\)"/>
    <numFmt numFmtId="172" formatCode="0.0%"/>
    <numFmt numFmtId="173" formatCode="0%;\(0%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32" borderId="10" xfId="0" applyFont="1" applyFill="1" applyBorder="1" applyAlignment="1">
      <alignment horizontal="center" wrapText="1"/>
    </xf>
    <xf numFmtId="0" fontId="42" fillId="32" borderId="10" xfId="0" applyFont="1" applyFill="1" applyBorder="1" applyAlignment="1">
      <alignment horizontal="center"/>
    </xf>
    <xf numFmtId="0" fontId="41" fillId="32" borderId="10" xfId="0" applyFont="1" applyFill="1" applyBorder="1" applyAlignment="1">
      <alignment horizontal="left" vertical="center" wrapText="1"/>
    </xf>
    <xf numFmtId="170" fontId="41" fillId="32" borderId="10" xfId="0" applyNumberFormat="1" applyFont="1" applyFill="1" applyBorder="1" applyAlignment="1">
      <alignment horizontal="center" vertical="center"/>
    </xf>
    <xf numFmtId="170" fontId="42" fillId="33" borderId="11" xfId="0" applyNumberFormat="1" applyFont="1" applyFill="1" applyBorder="1" applyAlignment="1">
      <alignment horizontal="center" vertical="center"/>
    </xf>
    <xf numFmtId="170" fontId="42" fillId="33" borderId="11" xfId="0" applyNumberFormat="1" applyFont="1" applyFill="1" applyBorder="1" applyAlignment="1">
      <alignment horizontal="left" vertical="center"/>
    </xf>
    <xf numFmtId="172" fontId="41" fillId="32" borderId="10" xfId="0" applyNumberFormat="1" applyFont="1" applyFill="1" applyBorder="1" applyAlignment="1">
      <alignment horizontal="center" vertical="center"/>
    </xf>
    <xf numFmtId="172" fontId="42" fillId="33" borderId="11" xfId="0" applyNumberFormat="1" applyFont="1" applyFill="1" applyBorder="1" applyAlignment="1">
      <alignment horizontal="center" vertical="center"/>
    </xf>
    <xf numFmtId="10" fontId="42" fillId="33" borderId="11" xfId="0" applyNumberFormat="1" applyFont="1" applyFill="1" applyBorder="1" applyAlignment="1">
      <alignment horizontal="center" vertical="center"/>
    </xf>
    <xf numFmtId="0" fontId="42" fillId="32" borderId="12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32" borderId="13" xfId="0" applyFont="1" applyFill="1" applyBorder="1" applyAlignment="1">
      <alignment horizontal="center" wrapText="1"/>
    </xf>
    <xf numFmtId="0" fontId="42" fillId="32" borderId="13" xfId="0" applyFont="1" applyFill="1" applyBorder="1" applyAlignment="1">
      <alignment horizontal="left" vertical="center" wrapText="1"/>
    </xf>
    <xf numFmtId="0" fontId="42" fillId="32" borderId="14" xfId="0" applyFont="1" applyFill="1" applyBorder="1" applyAlignment="1">
      <alignment horizontal="center" wrapText="1"/>
    </xf>
    <xf numFmtId="0" fontId="42" fillId="32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24"/>
  <sheetViews>
    <sheetView showGridLines="0" tabSelected="1" zoomScalePageLayoutView="0" workbookViewId="0" topLeftCell="A1">
      <selection activeCell="A3" sqref="A3:P3"/>
    </sheetView>
  </sheetViews>
  <sheetFormatPr defaultColWidth="9.140625" defaultRowHeight="12.75"/>
  <cols>
    <col min="1" max="1" width="24.00390625" style="0" customWidth="1"/>
    <col min="2" max="28" width="9.140625" style="0" customWidth="1"/>
  </cols>
  <sheetData>
    <row r="1" spans="1:14" s="3" customFormat="1" ht="18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6" customFormat="1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s="6" customFormat="1" ht="15" customHeight="1">
      <c r="A3" s="25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2:14" s="6" customFormat="1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8" ht="15" customHeight="1">
      <c r="A5" s="19" t="s">
        <v>12</v>
      </c>
      <c r="B5" s="18" t="s">
        <v>11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</row>
    <row r="6" spans="1:28" ht="15" customHeight="1">
      <c r="A6" s="19"/>
      <c r="B6" s="18" t="s">
        <v>3</v>
      </c>
      <c r="C6" s="18"/>
      <c r="D6" s="18"/>
      <c r="E6" s="18" t="s">
        <v>4</v>
      </c>
      <c r="F6" s="18"/>
      <c r="G6" s="18"/>
      <c r="H6" s="18" t="s">
        <v>5</v>
      </c>
      <c r="I6" s="18"/>
      <c r="J6" s="18"/>
      <c r="K6" s="18" t="s">
        <v>6</v>
      </c>
      <c r="L6" s="18"/>
      <c r="M6" s="18"/>
      <c r="N6" s="18" t="s">
        <v>7</v>
      </c>
      <c r="O6" s="18"/>
      <c r="P6" s="18"/>
      <c r="Q6" s="18" t="s">
        <v>14</v>
      </c>
      <c r="R6" s="18"/>
      <c r="S6" s="18"/>
      <c r="T6" s="18" t="s">
        <v>16</v>
      </c>
      <c r="U6" s="18"/>
      <c r="V6" s="18"/>
      <c r="W6" s="18" t="s">
        <v>17</v>
      </c>
      <c r="X6" s="18"/>
      <c r="Y6" s="18"/>
      <c r="Z6" s="18" t="s">
        <v>18</v>
      </c>
      <c r="AA6" s="18"/>
      <c r="AB6" s="20"/>
    </row>
    <row r="7" spans="1:28" ht="15" customHeight="1">
      <c r="A7" s="19"/>
      <c r="B7" s="7" t="s">
        <v>0</v>
      </c>
      <c r="C7" s="7" t="s">
        <v>1</v>
      </c>
      <c r="D7" s="8" t="s">
        <v>2</v>
      </c>
      <c r="E7" s="7" t="s">
        <v>0</v>
      </c>
      <c r="F7" s="7" t="s">
        <v>1</v>
      </c>
      <c r="G7" s="8" t="s">
        <v>2</v>
      </c>
      <c r="H7" s="7" t="s">
        <v>0</v>
      </c>
      <c r="I7" s="7" t="s">
        <v>1</v>
      </c>
      <c r="J7" s="8" t="s">
        <v>2</v>
      </c>
      <c r="K7" s="7" t="s">
        <v>0</v>
      </c>
      <c r="L7" s="7" t="s">
        <v>1</v>
      </c>
      <c r="M7" s="8" t="s">
        <v>2</v>
      </c>
      <c r="N7" s="7" t="s">
        <v>0</v>
      </c>
      <c r="O7" s="7" t="s">
        <v>1</v>
      </c>
      <c r="P7" s="8" t="s">
        <v>2</v>
      </c>
      <c r="Q7" s="7" t="s">
        <v>0</v>
      </c>
      <c r="R7" s="7" t="s">
        <v>1</v>
      </c>
      <c r="S7" s="8" t="s">
        <v>2</v>
      </c>
      <c r="T7" s="7" t="s">
        <v>0</v>
      </c>
      <c r="U7" s="7" t="s">
        <v>1</v>
      </c>
      <c r="V7" s="8" t="s">
        <v>2</v>
      </c>
      <c r="W7" s="7" t="s">
        <v>0</v>
      </c>
      <c r="X7" s="7" t="s">
        <v>1</v>
      </c>
      <c r="Y7" s="8" t="s">
        <v>2</v>
      </c>
      <c r="Z7" s="7" t="s">
        <v>0</v>
      </c>
      <c r="AA7" s="7" t="s">
        <v>1</v>
      </c>
      <c r="AB7" s="16" t="s">
        <v>2</v>
      </c>
    </row>
    <row r="8" spans="1:28" ht="15" customHeight="1">
      <c r="A8" s="9" t="s">
        <v>8</v>
      </c>
      <c r="B8" s="10">
        <v>3556</v>
      </c>
      <c r="C8" s="10">
        <v>1952</v>
      </c>
      <c r="D8" s="11">
        <v>5508</v>
      </c>
      <c r="E8" s="10">
        <v>3509</v>
      </c>
      <c r="F8" s="10">
        <v>2147</v>
      </c>
      <c r="G8" s="11">
        <v>5656</v>
      </c>
      <c r="H8" s="10">
        <v>3527</v>
      </c>
      <c r="I8" s="10">
        <v>2075</v>
      </c>
      <c r="J8" s="11">
        <v>5602</v>
      </c>
      <c r="K8" s="10">
        <v>3417</v>
      </c>
      <c r="L8" s="10">
        <v>2129</v>
      </c>
      <c r="M8" s="11">
        <v>5546</v>
      </c>
      <c r="N8" s="10">
        <v>3343</v>
      </c>
      <c r="O8" s="10">
        <v>2050</v>
      </c>
      <c r="P8" s="11">
        <v>5393</v>
      </c>
      <c r="Q8" s="10">
        <v>3319</v>
      </c>
      <c r="R8" s="10">
        <v>2066</v>
      </c>
      <c r="S8" s="11">
        <v>5385</v>
      </c>
      <c r="T8" s="10">
        <v>3577</v>
      </c>
      <c r="U8" s="10">
        <v>2333</v>
      </c>
      <c r="V8" s="11">
        <v>5910</v>
      </c>
      <c r="W8" s="10">
        <v>3583</v>
      </c>
      <c r="X8" s="10">
        <v>2424</v>
      </c>
      <c r="Y8" s="11">
        <f>SUM(W8:X8)</f>
        <v>6007</v>
      </c>
      <c r="Z8" s="10">
        <v>3764</v>
      </c>
      <c r="AA8" s="10">
        <v>2580</v>
      </c>
      <c r="AB8" s="11">
        <f>SUM(Z8:AA8)</f>
        <v>6344</v>
      </c>
    </row>
    <row r="9" spans="1:28" ht="15" customHeight="1">
      <c r="A9" s="9" t="s">
        <v>9</v>
      </c>
      <c r="B9" s="10">
        <v>350</v>
      </c>
      <c r="C9" s="10">
        <v>193</v>
      </c>
      <c r="D9" s="11">
        <v>543</v>
      </c>
      <c r="E9" s="10">
        <v>316</v>
      </c>
      <c r="F9" s="10">
        <v>192</v>
      </c>
      <c r="G9" s="11">
        <v>508</v>
      </c>
      <c r="H9" s="10">
        <v>327</v>
      </c>
      <c r="I9" s="10">
        <v>187</v>
      </c>
      <c r="J9" s="11">
        <v>514</v>
      </c>
      <c r="K9" s="10">
        <v>346</v>
      </c>
      <c r="L9" s="10">
        <v>171</v>
      </c>
      <c r="M9" s="11">
        <v>517</v>
      </c>
      <c r="N9" s="10">
        <v>371</v>
      </c>
      <c r="O9" s="10">
        <v>162</v>
      </c>
      <c r="P9" s="11">
        <v>533</v>
      </c>
      <c r="Q9" s="10">
        <v>362</v>
      </c>
      <c r="R9" s="10">
        <v>218</v>
      </c>
      <c r="S9" s="11">
        <v>580</v>
      </c>
      <c r="T9" s="10">
        <v>443</v>
      </c>
      <c r="U9" s="10">
        <v>282</v>
      </c>
      <c r="V9" s="11">
        <v>725</v>
      </c>
      <c r="W9" s="10">
        <v>361</v>
      </c>
      <c r="X9" s="10">
        <v>213</v>
      </c>
      <c r="Y9" s="11">
        <f>SUM(W9:X9)</f>
        <v>574</v>
      </c>
      <c r="Z9" s="10">
        <v>437</v>
      </c>
      <c r="AA9" s="10">
        <v>270</v>
      </c>
      <c r="AB9" s="11">
        <f>SUM(Z9:AA9)</f>
        <v>707</v>
      </c>
    </row>
    <row r="10" spans="1:28" ht="15" customHeight="1">
      <c r="A10" s="9" t="s">
        <v>10</v>
      </c>
      <c r="B10" s="10">
        <v>186</v>
      </c>
      <c r="C10" s="10">
        <v>98</v>
      </c>
      <c r="D10" s="11">
        <v>284</v>
      </c>
      <c r="E10" s="10">
        <v>152</v>
      </c>
      <c r="F10" s="10">
        <v>75</v>
      </c>
      <c r="G10" s="11">
        <v>227</v>
      </c>
      <c r="H10" s="10">
        <v>145</v>
      </c>
      <c r="I10" s="10">
        <v>62</v>
      </c>
      <c r="J10" s="11">
        <v>207</v>
      </c>
      <c r="K10" s="10">
        <v>126</v>
      </c>
      <c r="L10" s="10">
        <v>69</v>
      </c>
      <c r="M10" s="11">
        <v>195</v>
      </c>
      <c r="N10" s="10">
        <v>160</v>
      </c>
      <c r="O10" s="10">
        <v>66</v>
      </c>
      <c r="P10" s="11">
        <v>226</v>
      </c>
      <c r="Q10" s="10">
        <v>134</v>
      </c>
      <c r="R10" s="10">
        <v>78</v>
      </c>
      <c r="S10" s="11">
        <v>212</v>
      </c>
      <c r="T10" s="10">
        <v>236</v>
      </c>
      <c r="U10" s="10">
        <v>129</v>
      </c>
      <c r="V10" s="11">
        <v>365</v>
      </c>
      <c r="W10" s="10">
        <v>229</v>
      </c>
      <c r="X10" s="10">
        <v>112</v>
      </c>
      <c r="Y10" s="11">
        <f>SUM(W10:X10)</f>
        <v>341</v>
      </c>
      <c r="Z10" s="10">
        <v>229</v>
      </c>
      <c r="AA10" s="10">
        <v>115</v>
      </c>
      <c r="AB10" s="11">
        <f>SUM(Z10:AA10)</f>
        <v>344</v>
      </c>
    </row>
    <row r="11" spans="1:28" ht="15" customHeight="1">
      <c r="A11" s="9" t="s">
        <v>15</v>
      </c>
      <c r="B11" s="10">
        <v>158</v>
      </c>
      <c r="C11" s="10">
        <v>112</v>
      </c>
      <c r="D11" s="11">
        <v>270</v>
      </c>
      <c r="E11" s="10">
        <v>137</v>
      </c>
      <c r="F11" s="10">
        <v>75</v>
      </c>
      <c r="G11" s="11">
        <v>212</v>
      </c>
      <c r="H11" s="10">
        <v>139</v>
      </c>
      <c r="I11" s="10">
        <v>83</v>
      </c>
      <c r="J11" s="11">
        <v>222</v>
      </c>
      <c r="K11" s="10">
        <v>177</v>
      </c>
      <c r="L11" s="10">
        <v>76</v>
      </c>
      <c r="M11" s="11">
        <v>253</v>
      </c>
      <c r="N11" s="10">
        <v>196</v>
      </c>
      <c r="O11" s="10">
        <v>105</v>
      </c>
      <c r="P11" s="11">
        <v>301</v>
      </c>
      <c r="Q11" s="10">
        <v>193</v>
      </c>
      <c r="R11" s="10">
        <v>94</v>
      </c>
      <c r="S11" s="11">
        <v>287</v>
      </c>
      <c r="T11" s="10">
        <v>347</v>
      </c>
      <c r="U11" s="10">
        <v>187</v>
      </c>
      <c r="V11" s="11">
        <v>534</v>
      </c>
      <c r="W11" s="10">
        <v>338</v>
      </c>
      <c r="X11" s="10">
        <v>179</v>
      </c>
      <c r="Y11" s="11">
        <f>SUM(W11:X11)</f>
        <v>517</v>
      </c>
      <c r="Z11" s="10">
        <v>323</v>
      </c>
      <c r="AA11" s="10">
        <v>187</v>
      </c>
      <c r="AB11" s="11">
        <f>SUM(Z11:AA11)</f>
        <v>510</v>
      </c>
    </row>
    <row r="12" spans="1:28" ht="15" customHeight="1">
      <c r="A12" s="12" t="s">
        <v>2</v>
      </c>
      <c r="B12" s="11">
        <v>4250</v>
      </c>
      <c r="C12" s="11">
        <v>2355</v>
      </c>
      <c r="D12" s="11">
        <v>6605</v>
      </c>
      <c r="E12" s="11">
        <v>4114</v>
      </c>
      <c r="F12" s="11">
        <v>2489</v>
      </c>
      <c r="G12" s="11">
        <v>6603</v>
      </c>
      <c r="H12" s="11">
        <v>4138</v>
      </c>
      <c r="I12" s="11">
        <v>2407</v>
      </c>
      <c r="J12" s="11">
        <v>6545</v>
      </c>
      <c r="K12" s="11">
        <v>4066</v>
      </c>
      <c r="L12" s="11">
        <v>2445</v>
      </c>
      <c r="M12" s="11">
        <v>6511</v>
      </c>
      <c r="N12" s="11">
        <v>4070</v>
      </c>
      <c r="O12" s="11">
        <v>2383</v>
      </c>
      <c r="P12" s="11">
        <v>6453</v>
      </c>
      <c r="Q12" s="11">
        <v>4008</v>
      </c>
      <c r="R12" s="11">
        <v>2456</v>
      </c>
      <c r="S12" s="11">
        <v>6464</v>
      </c>
      <c r="T12" s="11">
        <v>4603</v>
      </c>
      <c r="U12" s="11">
        <v>2931</v>
      </c>
      <c r="V12" s="11">
        <v>7534</v>
      </c>
      <c r="W12" s="11">
        <f>SUM(W8:W11)</f>
        <v>4511</v>
      </c>
      <c r="X12" s="11">
        <f>SUM(X8:X11)</f>
        <v>2928</v>
      </c>
      <c r="Y12" s="11">
        <f>SUM(W12:X12)</f>
        <v>7439</v>
      </c>
      <c r="Z12" s="11">
        <f>SUM(Z8:Z11)</f>
        <v>4753</v>
      </c>
      <c r="AA12" s="11">
        <f>SUM(AA8:AA11)</f>
        <v>3152</v>
      </c>
      <c r="AB12" s="11">
        <f>SUM(Z12:AA12)</f>
        <v>7905</v>
      </c>
    </row>
    <row r="13" ht="15" customHeight="1"/>
    <row r="14" ht="15" customHeight="1"/>
    <row r="15" spans="1:28" ht="15" customHeight="1">
      <c r="A15" s="19" t="s">
        <v>12</v>
      </c>
      <c r="B15" s="18" t="s">
        <v>11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3"/>
    </row>
    <row r="16" spans="1:28" ht="15" customHeight="1">
      <c r="A16" s="19"/>
      <c r="B16" s="18" t="s">
        <v>3</v>
      </c>
      <c r="C16" s="18"/>
      <c r="D16" s="18"/>
      <c r="E16" s="18" t="s">
        <v>4</v>
      </c>
      <c r="F16" s="18"/>
      <c r="G16" s="18"/>
      <c r="H16" s="18" t="s">
        <v>5</v>
      </c>
      <c r="I16" s="18"/>
      <c r="J16" s="18"/>
      <c r="K16" s="18" t="s">
        <v>6</v>
      </c>
      <c r="L16" s="18"/>
      <c r="M16" s="18"/>
      <c r="N16" s="18" t="s">
        <v>7</v>
      </c>
      <c r="O16" s="18"/>
      <c r="P16" s="18"/>
      <c r="Q16" s="18" t="s">
        <v>14</v>
      </c>
      <c r="R16" s="18"/>
      <c r="S16" s="18"/>
      <c r="T16" s="18" t="s">
        <v>16</v>
      </c>
      <c r="U16" s="18"/>
      <c r="V16" s="18"/>
      <c r="W16" s="18" t="s">
        <v>17</v>
      </c>
      <c r="X16" s="18"/>
      <c r="Y16" s="18"/>
      <c r="Z16" s="18" t="s">
        <v>18</v>
      </c>
      <c r="AA16" s="18"/>
      <c r="AB16" s="20"/>
    </row>
    <row r="17" spans="1:28" ht="15" customHeight="1">
      <c r="A17" s="19"/>
      <c r="B17" s="7" t="s">
        <v>0</v>
      </c>
      <c r="C17" s="7" t="s">
        <v>1</v>
      </c>
      <c r="D17" s="8" t="s">
        <v>2</v>
      </c>
      <c r="E17" s="7" t="s">
        <v>0</v>
      </c>
      <c r="F17" s="7" t="s">
        <v>1</v>
      </c>
      <c r="G17" s="8" t="s">
        <v>2</v>
      </c>
      <c r="H17" s="7" t="s">
        <v>0</v>
      </c>
      <c r="I17" s="7" t="s">
        <v>1</v>
      </c>
      <c r="J17" s="8" t="s">
        <v>2</v>
      </c>
      <c r="K17" s="7" t="s">
        <v>0</v>
      </c>
      <c r="L17" s="7" t="s">
        <v>1</v>
      </c>
      <c r="M17" s="8" t="s">
        <v>2</v>
      </c>
      <c r="N17" s="7" t="s">
        <v>0</v>
      </c>
      <c r="O17" s="7" t="s">
        <v>1</v>
      </c>
      <c r="P17" s="8" t="s">
        <v>2</v>
      </c>
      <c r="Q17" s="7" t="s">
        <v>0</v>
      </c>
      <c r="R17" s="7" t="s">
        <v>1</v>
      </c>
      <c r="S17" s="8" t="s">
        <v>2</v>
      </c>
      <c r="T17" s="7" t="s">
        <v>0</v>
      </c>
      <c r="U17" s="7" t="s">
        <v>1</v>
      </c>
      <c r="V17" s="8" t="s">
        <v>2</v>
      </c>
      <c r="W17" s="7" t="s">
        <v>0</v>
      </c>
      <c r="X17" s="7" t="s">
        <v>1</v>
      </c>
      <c r="Y17" s="8" t="s">
        <v>2</v>
      </c>
      <c r="Z17" s="7" t="s">
        <v>0</v>
      </c>
      <c r="AA17" s="7" t="s">
        <v>1</v>
      </c>
      <c r="AB17" s="16" t="s">
        <v>2</v>
      </c>
    </row>
    <row r="18" spans="1:28" ht="15" customHeight="1">
      <c r="A18" s="9" t="s">
        <v>8</v>
      </c>
      <c r="B18" s="13">
        <v>0.538380015140045</v>
      </c>
      <c r="C18" s="13">
        <v>0.29553368660106</v>
      </c>
      <c r="D18" s="14">
        <v>0.833913701741105</v>
      </c>
      <c r="E18" s="13">
        <v>0.531425109798576</v>
      </c>
      <c r="F18" s="13">
        <v>0.325155232470089</v>
      </c>
      <c r="G18" s="14">
        <v>0.856580342268666</v>
      </c>
      <c r="H18" s="13">
        <v>0.538884644766998</v>
      </c>
      <c r="I18" s="13">
        <v>0.317035905271199</v>
      </c>
      <c r="J18" s="14">
        <v>0.855920550038197</v>
      </c>
      <c r="K18" s="13">
        <v>0.524804177545692</v>
      </c>
      <c r="L18" s="13">
        <v>0.326985102134849</v>
      </c>
      <c r="M18" s="14">
        <v>0.851789279680541</v>
      </c>
      <c r="N18" s="13">
        <v>0.518053618472028</v>
      </c>
      <c r="O18" s="13">
        <v>0.317681698434837</v>
      </c>
      <c r="P18" s="14">
        <v>0.835735316906865</v>
      </c>
      <c r="Q18" s="13">
        <v>0.513459158415842</v>
      </c>
      <c r="R18" s="13">
        <v>0.319616336633663</v>
      </c>
      <c r="S18" s="14">
        <v>0.833075495049505</v>
      </c>
      <c r="T18" s="13">
        <v>0.474780992832493</v>
      </c>
      <c r="U18" s="13">
        <v>0.309662861693655</v>
      </c>
      <c r="V18" s="14">
        <v>0.784443854526148</v>
      </c>
      <c r="W18" s="13">
        <f>W8/$Y$12</f>
        <v>0.4816507595106869</v>
      </c>
      <c r="X18" s="13">
        <f>X8/$Y$12</f>
        <v>0.32585024868934</v>
      </c>
      <c r="Y18" s="14">
        <f>Y8/Y12</f>
        <v>0.8075010082000269</v>
      </c>
      <c r="Z18" s="13">
        <f aca="true" t="shared" si="0" ref="Z18:AA21">Z8/$Y$12</f>
        <v>0.5059819868261863</v>
      </c>
      <c r="AA18" s="13">
        <f t="shared" si="0"/>
        <v>0.3468208092485549</v>
      </c>
      <c r="AB18" s="14">
        <f>AB8/AB12</f>
        <v>0.8025300442757748</v>
      </c>
    </row>
    <row r="19" spans="1:28" ht="15" customHeight="1">
      <c r="A19" s="9" t="s">
        <v>9</v>
      </c>
      <c r="B19" s="13">
        <v>0.0529901589704769</v>
      </c>
      <c r="C19" s="13">
        <v>0.029220287660863</v>
      </c>
      <c r="D19" s="14">
        <v>0.0822104466313399</v>
      </c>
      <c r="E19" s="13">
        <v>0.0478570346812055</v>
      </c>
      <c r="F19" s="13">
        <v>0.0290776919582008</v>
      </c>
      <c r="G19" s="14">
        <v>0.0769347266394063</v>
      </c>
      <c r="H19" s="13">
        <v>0.0499618029029794</v>
      </c>
      <c r="I19" s="13">
        <v>0.0285714285714286</v>
      </c>
      <c r="J19" s="14">
        <v>0.0785332314744079</v>
      </c>
      <c r="K19" s="13">
        <v>0.0531408385808632</v>
      </c>
      <c r="L19" s="13">
        <v>0.0262632468130855</v>
      </c>
      <c r="M19" s="14">
        <v>0.0794040853939487</v>
      </c>
      <c r="N19" s="13">
        <v>0.0574926390825972</v>
      </c>
      <c r="O19" s="13">
        <v>0.0251046025104603</v>
      </c>
      <c r="P19" s="14">
        <v>0.0825972415930575</v>
      </c>
      <c r="Q19" s="13">
        <v>0.0560024752475248</v>
      </c>
      <c r="R19" s="13">
        <v>0.0337252475247525</v>
      </c>
      <c r="S19" s="14">
        <v>0.0897277227722772</v>
      </c>
      <c r="T19" s="13">
        <v>0.0588001061852933</v>
      </c>
      <c r="U19" s="13">
        <v>0.0374303159012477</v>
      </c>
      <c r="V19" s="14">
        <v>0.096230422086541</v>
      </c>
      <c r="W19" s="13">
        <f aca="true" t="shared" si="1" ref="W19:X22">W9/$Y$12</f>
        <v>0.048528027960747414</v>
      </c>
      <c r="X19" s="13">
        <f t="shared" si="1"/>
        <v>0.02863288076354349</v>
      </c>
      <c r="Y19" s="14">
        <f>Y9/Y12</f>
        <v>0.0771609087242909</v>
      </c>
      <c r="Z19" s="13">
        <f t="shared" si="0"/>
        <v>0.05874445489985213</v>
      </c>
      <c r="AA19" s="13">
        <f t="shared" si="0"/>
        <v>0.036295200967872025</v>
      </c>
      <c r="AB19" s="14">
        <f>AB9/AB12</f>
        <v>0.0894370651486401</v>
      </c>
    </row>
    <row r="20" spans="1:28" ht="15" customHeight="1">
      <c r="A20" s="9" t="s">
        <v>10</v>
      </c>
      <c r="B20" s="13">
        <v>0.0281604844814534</v>
      </c>
      <c r="C20" s="13">
        <v>0.0148372445117335</v>
      </c>
      <c r="D20" s="14">
        <v>0.042997728993187</v>
      </c>
      <c r="E20" s="13">
        <v>0.023019839466909</v>
      </c>
      <c r="F20" s="13">
        <v>0.0113584734211722</v>
      </c>
      <c r="G20" s="14">
        <v>0.0343783128880812</v>
      </c>
      <c r="H20" s="13">
        <v>0.0221543162719633</v>
      </c>
      <c r="I20" s="13">
        <v>0.00947288006111536</v>
      </c>
      <c r="J20" s="14">
        <v>0.0316271963330787</v>
      </c>
      <c r="K20" s="13">
        <v>0.0193518660727999</v>
      </c>
      <c r="L20" s="13">
        <v>0.010597450468438</v>
      </c>
      <c r="M20" s="14">
        <v>0.0299493165412379</v>
      </c>
      <c r="N20" s="13">
        <v>0.0247946691461336</v>
      </c>
      <c r="O20" s="13">
        <v>0.0102278010227801</v>
      </c>
      <c r="P20" s="14">
        <v>0.0350224701689137</v>
      </c>
      <c r="Q20" s="13">
        <v>0.020730198019802</v>
      </c>
      <c r="R20" s="13">
        <v>0.0120668316831683</v>
      </c>
      <c r="S20" s="14">
        <v>0.0327970297029703</v>
      </c>
      <c r="T20" s="13">
        <v>0.0313246615343775</v>
      </c>
      <c r="U20" s="13">
        <v>0.0171223785505707</v>
      </c>
      <c r="V20" s="14">
        <v>0.0484470400849482</v>
      </c>
      <c r="W20" s="13">
        <f t="shared" si="1"/>
        <v>0.030783707487565534</v>
      </c>
      <c r="X20" s="13">
        <f t="shared" si="1"/>
        <v>0.015055787068154322</v>
      </c>
      <c r="Y20" s="14">
        <f>Y10/Y12</f>
        <v>0.045839494555719854</v>
      </c>
      <c r="Z20" s="13">
        <f t="shared" si="0"/>
        <v>0.030783707487565534</v>
      </c>
      <c r="AA20" s="13">
        <f t="shared" si="0"/>
        <v>0.015459067078908456</v>
      </c>
      <c r="AB20" s="14">
        <f>AB10/AB12</f>
        <v>0.04351676154332701</v>
      </c>
    </row>
    <row r="21" spans="1:28" ht="15" customHeight="1">
      <c r="A21" s="9" t="s">
        <v>15</v>
      </c>
      <c r="B21" s="13">
        <v>0.0239212717638153</v>
      </c>
      <c r="C21" s="13">
        <v>0.0169568508705526</v>
      </c>
      <c r="D21" s="14">
        <v>0.0408781226343679</v>
      </c>
      <c r="E21" s="13">
        <v>0.0207481447826745</v>
      </c>
      <c r="F21" s="13">
        <v>0.0113584734211722</v>
      </c>
      <c r="G21" s="14">
        <v>0.0321066182038467</v>
      </c>
      <c r="H21" s="13">
        <v>0.0212375859434683</v>
      </c>
      <c r="I21" s="13">
        <v>0.012681436210848</v>
      </c>
      <c r="J21" s="14">
        <v>0.0339190221543163</v>
      </c>
      <c r="K21" s="13">
        <v>0.0271847642451236</v>
      </c>
      <c r="L21" s="13">
        <v>0.0116725541391491</v>
      </c>
      <c r="M21" s="14">
        <v>0.0388573183842728</v>
      </c>
      <c r="N21" s="13">
        <v>0.0303734697040136</v>
      </c>
      <c r="O21" s="13">
        <v>0.0162715016271502</v>
      </c>
      <c r="P21" s="14">
        <v>0.0466449713311638</v>
      </c>
      <c r="Q21" s="13">
        <v>0.0298576732673267</v>
      </c>
      <c r="R21" s="13">
        <v>0.0145420792079208</v>
      </c>
      <c r="S21" s="14">
        <v>0.0443997524752475</v>
      </c>
      <c r="T21" s="13">
        <v>0.0460578709848686</v>
      </c>
      <c r="U21" s="13">
        <v>0.024820812317494</v>
      </c>
      <c r="V21" s="14">
        <v>0.0708786833023626</v>
      </c>
      <c r="W21" s="13">
        <f t="shared" si="1"/>
        <v>0.04543621454496572</v>
      </c>
      <c r="X21" s="13">
        <f t="shared" si="1"/>
        <v>0.02406237397499664</v>
      </c>
      <c r="Y21" s="14">
        <f>Y11/Y12</f>
        <v>0.06949858851996236</v>
      </c>
      <c r="Z21" s="13">
        <f t="shared" si="0"/>
        <v>0.04341981449119505</v>
      </c>
      <c r="AA21" s="13">
        <f t="shared" si="0"/>
        <v>0.025137787337007663</v>
      </c>
      <c r="AB21" s="14">
        <f>AB11/AB12</f>
        <v>0.06451612903225806</v>
      </c>
    </row>
    <row r="22" spans="1:28" ht="15" customHeight="1">
      <c r="A22" s="12" t="s">
        <v>2</v>
      </c>
      <c r="B22" s="15">
        <v>0.643451930355791</v>
      </c>
      <c r="C22" s="15">
        <v>0.356548069644209</v>
      </c>
      <c r="D22" s="15">
        <v>1</v>
      </c>
      <c r="E22" s="15">
        <v>0.623050128729365</v>
      </c>
      <c r="F22" s="15">
        <v>0.376949871270635</v>
      </c>
      <c r="G22" s="15">
        <v>1</v>
      </c>
      <c r="H22" s="15">
        <v>0.632238349885409</v>
      </c>
      <c r="I22" s="15">
        <v>0.367761650114591</v>
      </c>
      <c r="J22" s="15">
        <v>1</v>
      </c>
      <c r="K22" s="15">
        <v>0.624481646444479</v>
      </c>
      <c r="L22" s="15">
        <v>0.375518353555521</v>
      </c>
      <c r="M22" s="15">
        <v>1</v>
      </c>
      <c r="N22" s="15">
        <v>0.630714396404773</v>
      </c>
      <c r="O22" s="15">
        <v>0.369285603595227</v>
      </c>
      <c r="P22" s="15">
        <v>1</v>
      </c>
      <c r="Q22" s="15">
        <v>0.620049504950495</v>
      </c>
      <c r="R22" s="15">
        <v>0.379950495049505</v>
      </c>
      <c r="S22" s="15">
        <v>1</v>
      </c>
      <c r="T22" s="15">
        <v>0.610963631537032</v>
      </c>
      <c r="U22" s="15">
        <v>0.389036368462968</v>
      </c>
      <c r="V22" s="15">
        <v>1</v>
      </c>
      <c r="W22" s="15">
        <f t="shared" si="1"/>
        <v>0.6063987095039656</v>
      </c>
      <c r="X22" s="15">
        <f>SUM(X18:X21)</f>
        <v>0.39360129049603443</v>
      </c>
      <c r="Y22" s="15">
        <f>Y12/Y12</f>
        <v>1</v>
      </c>
      <c r="Z22" s="15">
        <f>Z12/$Y$12</f>
        <v>0.638929963704799</v>
      </c>
      <c r="AA22" s="15">
        <f>SUM(AA18:AA21)</f>
        <v>0.42371286463234303</v>
      </c>
      <c r="AB22" s="15">
        <f>AB12/AB12</f>
        <v>1</v>
      </c>
    </row>
    <row r="23" spans="2:14" s="6" customFormat="1" ht="1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s="6" customFormat="1" ht="15" customHeight="1">
      <c r="A24" s="24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</sheetData>
  <sheetProtection/>
  <mergeCells count="24">
    <mergeCell ref="A24:N24"/>
    <mergeCell ref="K6:M6"/>
    <mergeCell ref="N6:P6"/>
    <mergeCell ref="A3:P3"/>
    <mergeCell ref="Q6:S6"/>
    <mergeCell ref="Q16:S16"/>
    <mergeCell ref="A15:A17"/>
    <mergeCell ref="B16:D16"/>
    <mergeCell ref="E16:G16"/>
    <mergeCell ref="H16:J16"/>
    <mergeCell ref="Z6:AB6"/>
    <mergeCell ref="Z16:AB16"/>
    <mergeCell ref="B5:AB5"/>
    <mergeCell ref="B15:AB15"/>
    <mergeCell ref="W6:Y6"/>
    <mergeCell ref="W16:Y16"/>
    <mergeCell ref="T6:V6"/>
    <mergeCell ref="T16:V16"/>
    <mergeCell ref="K16:M16"/>
    <mergeCell ref="N16:P16"/>
    <mergeCell ref="A5:A7"/>
    <mergeCell ref="B6:D6"/>
    <mergeCell ref="E6:G6"/>
    <mergeCell ref="H6:J6"/>
  </mergeCells>
  <printOptions/>
  <pageMargins left="0.5" right="0.5" top="0.5" bottom="0.5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cp:lastPrinted>2007-06-16T11:17:40Z</cp:lastPrinted>
  <dcterms:created xsi:type="dcterms:W3CDTF">2007-06-16T11:23:58Z</dcterms:created>
  <dcterms:modified xsi:type="dcterms:W3CDTF">2021-04-22T10:32:36Z</dcterms:modified>
  <cp:category/>
  <cp:version/>
  <cp:contentType/>
  <cp:contentStatus/>
</cp:coreProperties>
</file>