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N:\MEMÒRIES ACADÈMIQUES - WEB DADES\MEMORIA 2012-13 Actualitzada\E.ECONOMIA\"/>
    </mc:Choice>
  </mc:AlternateContent>
  <bookViews>
    <workbookView xWindow="0" yWindow="150" windowWidth="12120" windowHeight="7110"/>
  </bookViews>
  <sheets>
    <sheet name="Evolució TC per estudiant" sheetId="5" r:id="rId1"/>
  </sheets>
  <calcPr calcId="162913"/>
</workbook>
</file>

<file path=xl/calcChain.xml><?xml version="1.0" encoding="utf-8"?>
<calcChain xmlns="http://schemas.openxmlformats.org/spreadsheetml/2006/main">
  <c r="C17" i="5" l="1"/>
  <c r="F17" i="5" s="1"/>
  <c r="E17" i="5"/>
  <c r="E16" i="5"/>
  <c r="C16" i="5"/>
  <c r="F16" i="5" s="1"/>
  <c r="C15" i="5"/>
  <c r="F15" i="5" s="1"/>
  <c r="C14" i="5"/>
  <c r="C13" i="5"/>
  <c r="F13" i="5" s="1"/>
  <c r="C12" i="5"/>
  <c r="F12" i="5" s="1"/>
  <c r="F14" i="5"/>
  <c r="E12" i="5"/>
  <c r="E13" i="5"/>
  <c r="E14" i="5"/>
  <c r="E15" i="5"/>
  <c r="E11" i="5"/>
  <c r="C11" i="5"/>
  <c r="F11" i="5" s="1"/>
</calcChain>
</file>

<file path=xl/sharedStrings.xml><?xml version="1.0" encoding="utf-8"?>
<sst xmlns="http://schemas.openxmlformats.org/spreadsheetml/2006/main" count="25" uniqueCount="19">
  <si>
    <t>Any</t>
  </si>
  <si>
    <t>Euros</t>
  </si>
  <si>
    <t>Transferències corrents (Milers d'Euros)</t>
  </si>
  <si>
    <t>Transferències corrents /</t>
  </si>
  <si>
    <t>liquidació pressupostària</t>
  </si>
  <si>
    <t>nombre alumnes</t>
  </si>
  <si>
    <t>Milers D'Euros</t>
  </si>
  <si>
    <t>Nombre</t>
  </si>
  <si>
    <t>corrents</t>
  </si>
  <si>
    <t>constants</t>
  </si>
  <si>
    <t>d'alumnes</t>
  </si>
  <si>
    <t>( a )</t>
  </si>
  <si>
    <t>( b )</t>
  </si>
  <si>
    <t>( c )</t>
  </si>
  <si>
    <t>( a ) Base 2006 = 100</t>
  </si>
  <si>
    <t xml:space="preserve">( c ) El nombre d'alumnes son a temps complet i no inclou el tercer cicle, ni el postgrau ni els centres adscrits. </t>
  </si>
  <si>
    <t>Evolució de les transferències corrents, de la liquidació pressupostària, per estudiant</t>
  </si>
  <si>
    <r>
      <rPr>
        <b/>
        <sz val="10"/>
        <rFont val="Arial"/>
        <family val="2"/>
      </rPr>
      <t xml:space="preserve">Font: </t>
    </r>
    <r>
      <rPr>
        <sz val="10"/>
        <rFont val="Arial"/>
      </rPr>
      <t>Oficina d’Anàlisis Econòmiques</t>
    </r>
  </si>
  <si>
    <t>OGID, Oficina de Gestió de la Informació i de la Documentació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</si>
</sst>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-* #,##0\ _P_t_s_-;\-* #,##0\ _P_t_s_-;_-* &quot;-&quot;\ _P_t_s_-;_-@_-"/>
    <numFmt numFmtId="165" formatCode="_-* #,##0.00\ _P_t_s_-;\-* #,##0.00\ _P_t_s_-;_-* &quot;-&quot;??\ _P_t_s_-;_-@_-"/>
    <numFmt numFmtId="166" formatCode="_-* #,##0.00000\ _P_t_s_-;\-* #,##0.00000\ _P_t_s_-;_-* &quot;-&quot;\ _P_t_s_-;_-@_-"/>
    <numFmt numFmtId="167" formatCode="_-* #,##0.00\ [$€]_-;\-* #,##0.00\ [$€]_-;_-* &quot;-&quot;??\ [$€]_-;_-@_-"/>
    <numFmt numFmtId="168" formatCode="_-* #,##0.000000\ _P_t_s_-;\-* #,##0.000000\ _P_t_s_-;_-* &quot;-&quot;\ _P_t_s_-;_-@_-"/>
  </numFmts>
  <fonts count="10" x14ac:knownFonts="1">
    <font>
      <sz val="10"/>
      <name val="Arial"/>
    </font>
    <font>
      <sz val="10"/>
      <name val="Arial"/>
    </font>
    <font>
      <b/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0"/>
      <name val="Arial Narrow"/>
      <family val="2"/>
    </font>
    <font>
      <sz val="11"/>
      <name val="Arial Narrow"/>
      <family val="2"/>
    </font>
    <font>
      <sz val="14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167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40">
    <xf numFmtId="0" fontId="0" fillId="0" borderId="0" xfId="0"/>
    <xf numFmtId="0" fontId="3" fillId="0" borderId="0" xfId="0" applyFont="1" applyBorder="1"/>
    <xf numFmtId="0" fontId="3" fillId="0" borderId="0" xfId="0" applyFont="1"/>
    <xf numFmtId="0" fontId="3" fillId="0" borderId="0" xfId="0" applyFont="1" applyAlignment="1">
      <alignment horizontal="center"/>
    </xf>
    <xf numFmtId="0" fontId="7" fillId="0" borderId="0" xfId="0" applyFont="1"/>
    <xf numFmtId="0" fontId="4" fillId="0" borderId="1" xfId="0" applyFont="1" applyBorder="1"/>
    <xf numFmtId="0" fontId="7" fillId="0" borderId="0" xfId="0" applyFont="1" applyBorder="1"/>
    <xf numFmtId="0" fontId="4" fillId="0" borderId="0" xfId="0" applyFont="1"/>
    <xf numFmtId="0" fontId="2" fillId="0" borderId="2" xfId="0" applyFont="1" applyBorder="1" applyAlignment="1">
      <alignment horizontal="center"/>
    </xf>
    <xf numFmtId="0" fontId="8" fillId="0" borderId="0" xfId="0" applyFont="1" applyBorder="1"/>
    <xf numFmtId="0" fontId="8" fillId="0" borderId="0" xfId="0" applyFont="1" applyBorder="1" applyAlignment="1">
      <alignment horizontal="center"/>
    </xf>
    <xf numFmtId="0" fontId="4" fillId="0" borderId="0" xfId="0" applyFont="1" applyAlignment="1">
      <alignment vertical="top"/>
    </xf>
    <xf numFmtId="0" fontId="2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center" vertical="top"/>
    </xf>
    <xf numFmtId="0" fontId="8" fillId="0" borderId="0" xfId="0" applyFont="1" applyBorder="1" applyAlignment="1">
      <alignment vertical="top"/>
    </xf>
    <xf numFmtId="0" fontId="8" fillId="0" borderId="0" xfId="0" applyFont="1" applyBorder="1" applyAlignment="1">
      <alignment horizontal="center" vertical="top"/>
    </xf>
    <xf numFmtId="0" fontId="2" fillId="0" borderId="0" xfId="0" applyFont="1" applyBorder="1" applyAlignment="1">
      <alignment horizontal="center"/>
    </xf>
    <xf numFmtId="0" fontId="4" fillId="0" borderId="0" xfId="0" applyFont="1" applyAlignment="1">
      <alignment horizontal="center"/>
    </xf>
    <xf numFmtId="164" fontId="4" fillId="0" borderId="0" xfId="2" applyFont="1" applyBorder="1"/>
    <xf numFmtId="164" fontId="4" fillId="0" borderId="0" xfId="2" applyFont="1" applyBorder="1" applyAlignment="1">
      <alignment horizontal="center"/>
    </xf>
    <xf numFmtId="164" fontId="4" fillId="0" borderId="0" xfId="2" applyNumberFormat="1" applyFont="1" applyBorder="1"/>
    <xf numFmtId="164" fontId="0" fillId="0" borderId="0" xfId="0" applyNumberFormat="1"/>
    <xf numFmtId="0" fontId="2" fillId="0" borderId="0" xfId="0" applyFont="1" applyAlignment="1">
      <alignment horizontal="center"/>
    </xf>
    <xf numFmtId="0" fontId="8" fillId="0" borderId="0" xfId="0" applyFont="1"/>
    <xf numFmtId="164" fontId="4" fillId="0" borderId="0" xfId="2" applyFont="1" applyFill="1" applyBorder="1"/>
    <xf numFmtId="0" fontId="4" fillId="0" borderId="1" xfId="0" applyFont="1" applyBorder="1" applyAlignment="1">
      <alignment horizontal="center"/>
    </xf>
    <xf numFmtId="166" fontId="8" fillId="0" borderId="0" xfId="0" applyNumberFormat="1" applyFont="1"/>
    <xf numFmtId="0" fontId="3" fillId="0" borderId="0" xfId="0" applyFont="1" applyBorder="1" applyAlignment="1">
      <alignment horizontal="center"/>
    </xf>
    <xf numFmtId="0" fontId="5" fillId="0" borderId="0" xfId="0" applyFont="1" applyBorder="1"/>
    <xf numFmtId="165" fontId="1" fillId="0" borderId="0" xfId="3"/>
    <xf numFmtId="0" fontId="0" fillId="0" borderId="0" xfId="0" applyAlignment="1">
      <alignment horizontal="center"/>
    </xf>
    <xf numFmtId="0" fontId="2" fillId="0" borderId="2" xfId="0" applyFont="1" applyBorder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left" vertical="center"/>
    </xf>
    <xf numFmtId="168" fontId="3" fillId="0" borderId="0" xfId="0" applyNumberFormat="1" applyFont="1" applyBorder="1" applyAlignment="1">
      <alignment horizontal="center" vertical="center"/>
    </xf>
    <xf numFmtId="164" fontId="3" fillId="0" borderId="0" xfId="0" applyNumberFormat="1" applyFont="1" applyBorder="1" applyAlignment="1">
      <alignment horizontal="center" vertical="center"/>
    </xf>
  </cellXfs>
  <cellStyles count="4">
    <cellStyle name="Euro" xfId="1"/>
    <cellStyle name="Millares [0]_Memòria curs 2006-2007 (OK)" xfId="2"/>
    <cellStyle name="Millares_Memòria curs 2006-2007 (OK)" xf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9"/>
  <sheetViews>
    <sheetView tabSelected="1" workbookViewId="0">
      <selection activeCell="A3" sqref="A3"/>
    </sheetView>
  </sheetViews>
  <sheetFormatPr baseColWidth="10" defaultRowHeight="12.75" x14ac:dyDescent="0.2"/>
  <cols>
    <col min="1" max="1" width="14.5703125" customWidth="1"/>
    <col min="2" max="2" width="23.42578125" customWidth="1"/>
    <col min="3" max="3" width="21.85546875" customWidth="1"/>
    <col min="4" max="4" width="17.42578125" style="30" customWidth="1"/>
    <col min="5" max="5" width="18.5703125" customWidth="1"/>
    <col min="6" max="6" width="18" customWidth="1"/>
    <col min="7" max="7" width="4.140625" customWidth="1"/>
    <col min="8" max="8" width="5.140625" customWidth="1"/>
  </cols>
  <sheetData>
    <row r="1" spans="1:10" ht="18" x14ac:dyDescent="0.2">
      <c r="A1" s="32" t="s">
        <v>16</v>
      </c>
      <c r="B1" s="33"/>
      <c r="C1" s="33"/>
      <c r="D1" s="33"/>
      <c r="E1" s="33"/>
      <c r="F1" s="33"/>
      <c r="G1" s="4"/>
      <c r="H1" s="4"/>
    </row>
    <row r="2" spans="1:10" ht="15" customHeight="1" x14ac:dyDescent="0.2">
      <c r="A2" s="33"/>
      <c r="B2" s="33"/>
      <c r="C2" s="33"/>
      <c r="D2" s="33"/>
      <c r="E2" s="33"/>
      <c r="F2" s="33"/>
      <c r="G2" s="4"/>
      <c r="H2" s="4"/>
    </row>
    <row r="3" spans="1:10" ht="15" customHeight="1" x14ac:dyDescent="0.2">
      <c r="A3" s="34" t="s">
        <v>17</v>
      </c>
      <c r="B3" s="33"/>
      <c r="C3" s="33"/>
      <c r="D3" s="33"/>
      <c r="E3" s="33"/>
      <c r="F3" s="33"/>
      <c r="G3" s="4"/>
      <c r="H3" s="4"/>
    </row>
    <row r="4" spans="1:10" ht="15" customHeight="1" x14ac:dyDescent="0.2">
      <c r="A4" s="35"/>
      <c r="B4" s="35"/>
      <c r="C4" s="35"/>
      <c r="D4" s="35"/>
      <c r="E4" s="35"/>
      <c r="F4" s="35"/>
      <c r="G4" s="6"/>
      <c r="H4" s="6"/>
    </row>
    <row r="5" spans="1:10" ht="16.5" x14ac:dyDescent="0.3">
      <c r="A5" s="31"/>
      <c r="B5" s="8" t="s">
        <v>2</v>
      </c>
      <c r="C5" s="8"/>
      <c r="D5" s="8"/>
      <c r="E5" s="8" t="s">
        <v>3</v>
      </c>
      <c r="F5" s="8"/>
      <c r="G5" s="9"/>
      <c r="H5" s="10"/>
    </row>
    <row r="6" spans="1:10" ht="16.5" x14ac:dyDescent="0.2">
      <c r="A6" s="11"/>
      <c r="B6" s="12" t="s">
        <v>4</v>
      </c>
      <c r="C6" s="12"/>
      <c r="D6" s="13"/>
      <c r="E6" s="12" t="s">
        <v>5</v>
      </c>
      <c r="F6" s="12"/>
      <c r="G6" s="14"/>
      <c r="H6" s="15"/>
    </row>
    <row r="7" spans="1:10" ht="16.5" x14ac:dyDescent="0.3">
      <c r="A7" s="8"/>
      <c r="B7" s="16" t="s">
        <v>6</v>
      </c>
      <c r="C7" s="16" t="s">
        <v>6</v>
      </c>
      <c r="D7" s="16" t="s">
        <v>7</v>
      </c>
      <c r="E7" s="16" t="s">
        <v>1</v>
      </c>
      <c r="F7" s="16" t="s">
        <v>1</v>
      </c>
      <c r="G7" s="10"/>
      <c r="H7" s="10"/>
    </row>
    <row r="8" spans="1:10" ht="16.5" x14ac:dyDescent="0.3">
      <c r="A8" s="16" t="s">
        <v>0</v>
      </c>
      <c r="B8" s="16" t="s">
        <v>8</v>
      </c>
      <c r="C8" s="16" t="s">
        <v>9</v>
      </c>
      <c r="D8" s="16" t="s">
        <v>10</v>
      </c>
      <c r="E8" s="16" t="s">
        <v>8</v>
      </c>
      <c r="F8" s="16" t="s">
        <v>9</v>
      </c>
      <c r="G8" s="10"/>
      <c r="H8" s="10"/>
    </row>
    <row r="9" spans="1:10" ht="16.5" x14ac:dyDescent="0.2">
      <c r="A9" s="12"/>
      <c r="B9" s="12" t="s">
        <v>11</v>
      </c>
      <c r="C9" s="12" t="s">
        <v>12</v>
      </c>
      <c r="D9" s="12" t="s">
        <v>13</v>
      </c>
      <c r="E9" s="12" t="s">
        <v>11</v>
      </c>
      <c r="F9" s="12" t="s">
        <v>12</v>
      </c>
      <c r="G9" s="15"/>
      <c r="H9" s="15"/>
    </row>
    <row r="10" spans="1:10" ht="16.5" x14ac:dyDescent="0.3">
      <c r="A10" s="7"/>
      <c r="B10" s="7"/>
      <c r="C10" s="7"/>
      <c r="D10" s="17"/>
      <c r="E10" s="7"/>
      <c r="F10" s="7"/>
      <c r="G10" s="9"/>
      <c r="H10" s="9"/>
    </row>
    <row r="11" spans="1:10" ht="16.5" x14ac:dyDescent="0.3">
      <c r="A11" s="22">
        <v>2006</v>
      </c>
      <c r="B11" s="24">
        <v>159830</v>
      </c>
      <c r="C11" s="18">
        <f>+B11</f>
        <v>159830</v>
      </c>
      <c r="D11" s="19">
        <v>27543.283765347885</v>
      </c>
      <c r="E11" s="18">
        <f t="shared" ref="E11:E17" si="0">+(B11*1000)/D11</f>
        <v>5802.8665485805868</v>
      </c>
      <c r="F11" s="18">
        <f t="shared" ref="F11:F17" si="1">+(C11*1000)/D11</f>
        <v>5802.8665485805868</v>
      </c>
      <c r="G11" s="23"/>
      <c r="H11" s="21"/>
    </row>
    <row r="12" spans="1:10" ht="16.5" x14ac:dyDescent="0.3">
      <c r="A12" s="22">
        <v>2007</v>
      </c>
      <c r="B12" s="24">
        <v>190783</v>
      </c>
      <c r="C12" s="18">
        <f>+B12/1.042</f>
        <v>183093.09021113242</v>
      </c>
      <c r="D12" s="19">
        <v>26496.710777626195</v>
      </c>
      <c r="E12" s="18">
        <f t="shared" si="0"/>
        <v>7200.2521973820631</v>
      </c>
      <c r="F12" s="18">
        <f t="shared" si="1"/>
        <v>6910.0308995989089</v>
      </c>
      <c r="G12" s="23"/>
      <c r="H12" s="21"/>
      <c r="J12" s="21"/>
    </row>
    <row r="13" spans="1:10" ht="16.5" x14ac:dyDescent="0.3">
      <c r="A13" s="22">
        <v>2008</v>
      </c>
      <c r="B13" s="24">
        <v>206302</v>
      </c>
      <c r="C13" s="18">
        <f>+B13/1.057</f>
        <v>195176.91579943238</v>
      </c>
      <c r="D13" s="19">
        <v>23754.62</v>
      </c>
      <c r="E13" s="18">
        <f t="shared" si="0"/>
        <v>8684.7105952442089</v>
      </c>
      <c r="F13" s="18">
        <f t="shared" si="1"/>
        <v>8216.3771005148628</v>
      </c>
      <c r="G13" s="23"/>
      <c r="H13" s="21"/>
      <c r="J13" s="21"/>
    </row>
    <row r="14" spans="1:10" ht="16.5" x14ac:dyDescent="0.3">
      <c r="A14" s="22">
        <v>2009</v>
      </c>
      <c r="B14" s="24">
        <v>231140</v>
      </c>
      <c r="C14" s="18">
        <f>+B14/1.066</f>
        <v>216829.26829268291</v>
      </c>
      <c r="D14" s="19">
        <v>22468</v>
      </c>
      <c r="E14" s="18">
        <f t="shared" si="0"/>
        <v>10287.520028484956</v>
      </c>
      <c r="F14" s="18">
        <f t="shared" si="1"/>
        <v>9650.5816402297896</v>
      </c>
      <c r="G14" s="23"/>
      <c r="H14" s="21"/>
      <c r="J14" s="21"/>
    </row>
    <row r="15" spans="1:10" ht="16.5" x14ac:dyDescent="0.3">
      <c r="A15" s="22">
        <v>2010</v>
      </c>
      <c r="B15" s="24">
        <v>227435</v>
      </c>
      <c r="C15" s="20">
        <f>+B15/1.097</f>
        <v>207324.52142206018</v>
      </c>
      <c r="D15" s="19">
        <v>21805</v>
      </c>
      <c r="E15" s="18">
        <f t="shared" si="0"/>
        <v>10430.405870213253</v>
      </c>
      <c r="F15" s="18">
        <f t="shared" si="1"/>
        <v>9508.1183867030577</v>
      </c>
      <c r="G15" s="23"/>
      <c r="H15" s="21"/>
      <c r="J15" s="21"/>
    </row>
    <row r="16" spans="1:10" ht="16.5" x14ac:dyDescent="0.3">
      <c r="A16" s="22">
        <v>2011</v>
      </c>
      <c r="B16" s="24">
        <v>188364</v>
      </c>
      <c r="C16" s="20">
        <f>+B16/1.1233</f>
        <v>167688.06196029557</v>
      </c>
      <c r="D16" s="19">
        <v>22443</v>
      </c>
      <c r="E16" s="18">
        <f t="shared" si="0"/>
        <v>8392.9955888250242</v>
      </c>
      <c r="F16" s="18">
        <f t="shared" si="1"/>
        <v>7471.7311393439186</v>
      </c>
      <c r="G16" s="23"/>
      <c r="H16" s="21"/>
      <c r="J16" s="21"/>
    </row>
    <row r="17" spans="1:10" ht="16.5" x14ac:dyDescent="0.3">
      <c r="A17" s="22">
        <v>2012</v>
      </c>
      <c r="B17" s="24">
        <v>168314</v>
      </c>
      <c r="C17" s="20">
        <f>+B17/1.155896</f>
        <v>145613.44619239101</v>
      </c>
      <c r="D17" s="19">
        <v>23870</v>
      </c>
      <c r="E17" s="18">
        <f t="shared" si="0"/>
        <v>7051.2777545035606</v>
      </c>
      <c r="F17" s="18">
        <f t="shared" si="1"/>
        <v>6100.2700541428994</v>
      </c>
      <c r="G17" s="23"/>
      <c r="H17" s="21"/>
      <c r="J17" s="21"/>
    </row>
    <row r="18" spans="1:10" ht="16.5" x14ac:dyDescent="0.3">
      <c r="A18" s="5"/>
      <c r="B18" s="5"/>
      <c r="C18" s="5"/>
      <c r="D18" s="25"/>
      <c r="E18" s="5"/>
      <c r="F18" s="5"/>
      <c r="G18" s="23"/>
      <c r="H18" s="26"/>
    </row>
    <row r="19" spans="1:10" ht="15" customHeight="1" x14ac:dyDescent="0.2">
      <c r="A19" s="36"/>
      <c r="B19" s="36"/>
      <c r="C19" s="36"/>
      <c r="D19" s="36"/>
      <c r="E19" s="36"/>
      <c r="F19" s="36"/>
      <c r="G19" s="6"/>
      <c r="H19" s="6"/>
    </row>
    <row r="20" spans="1:10" ht="15" customHeight="1" x14ac:dyDescent="0.2">
      <c r="A20" s="37" t="s">
        <v>18</v>
      </c>
      <c r="B20" s="36"/>
      <c r="C20" s="36"/>
      <c r="D20" s="36"/>
      <c r="E20" s="38"/>
      <c r="F20" s="39"/>
      <c r="G20" s="6"/>
      <c r="H20" s="6"/>
    </row>
    <row r="21" spans="1:10" ht="15" customHeight="1" x14ac:dyDescent="0.2">
      <c r="A21" s="37"/>
      <c r="B21" s="36"/>
      <c r="C21" s="36"/>
      <c r="D21" s="36"/>
      <c r="E21" s="38"/>
      <c r="F21" s="39"/>
      <c r="G21" s="6"/>
      <c r="H21" s="6"/>
    </row>
    <row r="22" spans="1:10" ht="15" x14ac:dyDescent="0.2">
      <c r="A22" s="28" t="s">
        <v>14</v>
      </c>
      <c r="B22" s="1"/>
      <c r="C22" s="1"/>
      <c r="D22" s="27"/>
      <c r="E22" s="1"/>
      <c r="F22" s="1"/>
      <c r="G22" s="6"/>
      <c r="H22" s="6"/>
    </row>
    <row r="23" spans="1:10" ht="15" x14ac:dyDescent="0.2">
      <c r="A23" s="28" t="s">
        <v>15</v>
      </c>
      <c r="B23" s="1"/>
      <c r="C23" s="1"/>
      <c r="D23" s="27"/>
      <c r="E23" s="1"/>
      <c r="F23" s="1"/>
      <c r="G23" s="6"/>
      <c r="H23" s="6"/>
    </row>
    <row r="24" spans="1:10" x14ac:dyDescent="0.2">
      <c r="A24" s="1"/>
      <c r="B24" s="1"/>
      <c r="C24" s="1"/>
      <c r="D24" s="27"/>
      <c r="E24" s="1"/>
      <c r="F24" s="1"/>
      <c r="G24" s="6"/>
      <c r="H24" s="6"/>
    </row>
    <row r="25" spans="1:10" x14ac:dyDescent="0.2">
      <c r="A25" s="2"/>
      <c r="B25" s="2"/>
      <c r="C25" s="2"/>
      <c r="D25" s="3"/>
      <c r="E25" s="2"/>
      <c r="F25" s="2"/>
    </row>
    <row r="29" spans="1:10" x14ac:dyDescent="0.2">
      <c r="B29" s="29"/>
    </row>
  </sheetData>
  <phoneticPr fontId="0" type="noConversion"/>
  <printOptions horizontalCentered="1" verticalCentered="1" gridLines="1"/>
  <pageMargins left="0.34" right="0.25" top="1.39" bottom="1.31" header="0" footer="0"/>
  <pageSetup paperSize="9" scale="86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Evolució TC per estudiant</vt:lpstr>
    </vt:vector>
  </TitlesOfParts>
  <Company>UAB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UAB</dc:creator>
  <cp:lastModifiedBy>Usuario de Windows</cp:lastModifiedBy>
  <cp:lastPrinted>2014-07-31T08:40:49Z</cp:lastPrinted>
  <dcterms:created xsi:type="dcterms:W3CDTF">2008-06-05T15:09:22Z</dcterms:created>
  <dcterms:modified xsi:type="dcterms:W3CDTF">2021-03-23T10:03:40Z</dcterms:modified>
</cp:coreProperties>
</file>