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1241003\Downloads\"/>
    </mc:Choice>
  </mc:AlternateContent>
  <bookViews>
    <workbookView xWindow="0" yWindow="0" windowWidth="19200" windowHeight="11460"/>
  </bookViews>
  <sheets>
    <sheet name="Evolució de les tesis" sheetId="1" r:id="rId1"/>
  </sheets>
  <calcPr calcId="162913"/>
</workbook>
</file>

<file path=xl/calcChain.xml><?xml version="1.0" encoding="utf-8"?>
<calcChain xmlns="http://schemas.openxmlformats.org/spreadsheetml/2006/main">
  <c r="G11" i="1" l="1"/>
  <c r="D11" i="1"/>
  <c r="Q11" i="1" s="1"/>
  <c r="G9" i="1" l="1"/>
  <c r="D9" i="1"/>
  <c r="Q9" i="1" s="1"/>
  <c r="M10" i="1"/>
  <c r="J10" i="1"/>
  <c r="G10" i="1"/>
  <c r="D10" i="1"/>
  <c r="G12" i="1"/>
  <c r="D12" i="1"/>
  <c r="J12" i="1"/>
  <c r="M12" i="1"/>
  <c r="P12" i="1"/>
  <c r="D14" i="1"/>
  <c r="G14" i="1"/>
  <c r="J14" i="1"/>
  <c r="M14" i="1"/>
  <c r="P14" i="1"/>
  <c r="P13" i="1"/>
  <c r="D13" i="1"/>
  <c r="G13" i="1"/>
  <c r="J13" i="1"/>
  <c r="M13" i="1"/>
  <c r="P15" i="1"/>
  <c r="M15" i="1"/>
  <c r="J15" i="1"/>
  <c r="G15" i="1"/>
  <c r="D15" i="1"/>
  <c r="Q12" i="1" l="1"/>
  <c r="Q13" i="1"/>
  <c r="Q14" i="1"/>
</calcChain>
</file>

<file path=xl/sharedStrings.xml><?xml version="1.0" encoding="utf-8"?>
<sst xmlns="http://schemas.openxmlformats.org/spreadsheetml/2006/main" count="37" uniqueCount="25">
  <si>
    <t>Total</t>
  </si>
  <si>
    <t>Total general</t>
  </si>
  <si>
    <t>Ciències de la salut</t>
  </si>
  <si>
    <t>Ciències experimentals</t>
  </si>
  <si>
    <t>Ciències humanes</t>
  </si>
  <si>
    <t>Ciències socials</t>
  </si>
  <si>
    <t>Tecnologies</t>
  </si>
  <si>
    <t>Nombre de tesis</t>
  </si>
  <si>
    <t xml:space="preserve">Curs acadèmic de lectura de la tesi 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</si>
  <si>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</si>
  <si>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</si>
  <si>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</si>
  <si>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</si>
  <si>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</si>
  <si>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</si>
  <si>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</si>
  <si>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</si>
  <si>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</si>
  <si>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</si>
  <si>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</si>
  <si>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Dona</t>
  </si>
  <si>
    <t>Home</t>
  </si>
  <si>
    <t>Total                           Sistema Universitari Públic Català</t>
  </si>
  <si>
    <t>OGID, Oficina de Gestió de la Informació i de la Documentació</t>
  </si>
  <si>
    <t>Evolució de les tesis doctorals llegides per branca de coneixement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</si>
</sst>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7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4" fillId="32" borderId="10" applyNumberFormat="0" applyFon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0" fillId="0" borderId="14" applyNumberFormat="0" applyFill="0" applyAlignment="0" applyProtection="0"/>
    <xf numFmtId="0" fontId="20" fillId="0" borderId="15" applyNumberFormat="0" applyFill="0" applyAlignment="0" applyProtection="0"/>
    <xf numFmtId="0" fontId="24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1" fillId="0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33" borderId="0" xfId="0" applyFont="1" applyFill="1"/>
    <xf numFmtId="0" fontId="22" fillId="33" borderId="0" xfId="0" applyFont="1" applyFill="1" applyAlignment="1">
      <alignment horizontal="center" vertical="center"/>
    </xf>
    <xf numFmtId="0" fontId="2" fillId="33" borderId="0" xfId="0" applyFont="1" applyFill="1"/>
    <xf numFmtId="0" fontId="2" fillId="33" borderId="0" xfId="0" applyFont="1" applyFill="1" applyAlignment="1">
      <alignment horizontal="center" vertical="center"/>
    </xf>
    <xf numFmtId="0" fontId="2" fillId="33" borderId="17" xfId="0" applyFont="1" applyFill="1" applyBorder="1" applyAlignment="1">
      <alignment horizontal="left" vertical="center" wrapText="1"/>
    </xf>
    <xf numFmtId="0" fontId="21" fillId="33" borderId="4" xfId="0" applyFont="1" applyFill="1" applyBorder="1" applyAlignment="1">
      <alignment horizontal="center" vertical="center"/>
    </xf>
    <xf numFmtId="0" fontId="2" fillId="33" borderId="4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4" fillId="0" borderId="0" xfId="42" applyFont="1" applyAlignment="1">
      <alignment horizontal="center"/>
    </xf>
    <xf numFmtId="0" fontId="24" fillId="0" borderId="0" xfId="42" applyFont="1" applyAlignment="1"/>
    <xf numFmtId="0" fontId="21" fillId="33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3" fillId="0" borderId="0" xfId="0" applyFont="1" applyAlignment="1">
      <alignment vertical="top" wrapText="1"/>
    </xf>
    <xf numFmtId="0" fontId="0" fillId="0" borderId="0" xfId="0" applyAlignment="1"/>
    <xf numFmtId="0" fontId="2" fillId="33" borderId="16" xfId="0" applyFont="1" applyFill="1" applyBorder="1" applyAlignment="1">
      <alignment horizontal="left" vertical="center" wrapText="1"/>
    </xf>
    <xf numFmtId="0" fontId="2" fillId="33" borderId="5" xfId="0" applyFont="1" applyFill="1" applyBorder="1" applyAlignment="1">
      <alignment horizontal="left" vertical="center" wrapText="1"/>
    </xf>
    <xf numFmtId="0" fontId="2" fillId="33" borderId="6" xfId="0" applyFont="1" applyFill="1" applyBorder="1" applyAlignment="1">
      <alignment horizontal="left" vertical="center" wrapText="1"/>
    </xf>
    <xf numFmtId="0" fontId="2" fillId="33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</cellXfs>
  <cellStyles count="43">
    <cellStyle name="20% - Énfasis1 2" xfId="1"/>
    <cellStyle name="20% - Énfasis2 2" xfId="2"/>
    <cellStyle name="20% - Énfasis3 2" xfId="3"/>
    <cellStyle name="20% - Énfasis4 2" xfId="4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/>
    <cellStyle name="60% - Énfasis4 2" xfId="16"/>
    <cellStyle name="60% - Énfasis5" xfId="17" builtinId="48" customBuiltin="1"/>
    <cellStyle name="60% - Énfasis6 2" xfId="18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2"/>
    <cellStyle name="Notas 2" xfId="33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20"/>
  <sheetViews>
    <sheetView showGridLines="0" tabSelected="1" zoomScale="115" workbookViewId="0">
      <selection activeCell="A3" sqref="A3:C3"/>
    </sheetView>
  </sheetViews>
  <sheetFormatPr baseColWidth="10" defaultColWidth="9.140625" defaultRowHeight="12.75" x14ac:dyDescent="0.2"/>
  <cols>
    <col min="1" max="1" width="16.28515625" customWidth="1"/>
    <col min="2" max="16" width="7.7109375" style="1" customWidth="1"/>
    <col min="17" max="17" width="8.7109375" style="1" customWidth="1"/>
    <col min="18" max="18" width="12.140625" customWidth="1"/>
  </cols>
  <sheetData>
    <row r="1" spans="1:18" s="5" customFormat="1" ht="18" x14ac:dyDescent="0.25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s="7" customFormat="1" ht="15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16" customFormat="1" ht="15" customHeight="1" x14ac:dyDescent="0.2">
      <c r="A3" s="21"/>
      <c r="B3" s="21"/>
      <c r="C3" s="22"/>
      <c r="D3" s="15"/>
    </row>
    <row r="4" spans="1:18" s="7" customFormat="1" ht="15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5" customHeight="1" x14ac:dyDescent="0.2">
      <c r="A5" s="23" t="s">
        <v>8</v>
      </c>
      <c r="B5" s="26" t="s">
        <v>7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7" t="s">
        <v>22</v>
      </c>
    </row>
    <row r="6" spans="1:18" ht="25.5" customHeight="1" x14ac:dyDescent="0.2">
      <c r="A6" s="24"/>
      <c r="B6" s="28" t="s">
        <v>2</v>
      </c>
      <c r="C6" s="28"/>
      <c r="D6" s="28"/>
      <c r="E6" s="28" t="s">
        <v>3</v>
      </c>
      <c r="F6" s="28"/>
      <c r="G6" s="28"/>
      <c r="H6" s="28" t="s">
        <v>4</v>
      </c>
      <c r="I6" s="28"/>
      <c r="J6" s="28"/>
      <c r="K6" s="28" t="s">
        <v>5</v>
      </c>
      <c r="L6" s="28"/>
      <c r="M6" s="28"/>
      <c r="N6" s="28" t="s">
        <v>6</v>
      </c>
      <c r="O6" s="28"/>
      <c r="P6" s="28"/>
      <c r="Q6" s="17" t="s">
        <v>1</v>
      </c>
      <c r="R6" s="18"/>
    </row>
    <row r="7" spans="1:18" ht="15" customHeight="1" x14ac:dyDescent="0.2">
      <c r="A7" s="25"/>
      <c r="B7" s="10" t="s">
        <v>20</v>
      </c>
      <c r="C7" s="10" t="s">
        <v>21</v>
      </c>
      <c r="D7" s="10" t="s">
        <v>0</v>
      </c>
      <c r="E7" s="10" t="s">
        <v>20</v>
      </c>
      <c r="F7" s="10" t="s">
        <v>21</v>
      </c>
      <c r="G7" s="10" t="s">
        <v>0</v>
      </c>
      <c r="H7" s="10" t="s">
        <v>20</v>
      </c>
      <c r="I7" s="10" t="s">
        <v>21</v>
      </c>
      <c r="J7" s="10" t="s">
        <v>0</v>
      </c>
      <c r="K7" s="10" t="s">
        <v>20</v>
      </c>
      <c r="L7" s="10" t="s">
        <v>21</v>
      </c>
      <c r="M7" s="10" t="s">
        <v>0</v>
      </c>
      <c r="N7" s="10" t="s">
        <v>20</v>
      </c>
      <c r="O7" s="10" t="s">
        <v>21</v>
      </c>
      <c r="P7" s="10" t="s">
        <v>0</v>
      </c>
      <c r="Q7" s="20"/>
      <c r="R7" s="19"/>
    </row>
    <row r="8" spans="1:18" ht="15" customHeight="1" x14ac:dyDescent="0.2">
      <c r="A8" s="9" t="s">
        <v>19</v>
      </c>
      <c r="B8" s="11">
        <v>105</v>
      </c>
      <c r="C8" s="11">
        <v>87</v>
      </c>
      <c r="D8" s="11">
        <v>192</v>
      </c>
      <c r="E8" s="11">
        <v>97</v>
      </c>
      <c r="F8" s="11">
        <v>111</v>
      </c>
      <c r="G8" s="11">
        <v>208</v>
      </c>
      <c r="H8" s="11">
        <v>26</v>
      </c>
      <c r="I8" s="11">
        <v>31</v>
      </c>
      <c r="J8" s="11">
        <v>57</v>
      </c>
      <c r="K8" s="11">
        <v>91</v>
      </c>
      <c r="L8" s="11">
        <v>68</v>
      </c>
      <c r="M8" s="11">
        <v>159</v>
      </c>
      <c r="N8" s="11">
        <v>11</v>
      </c>
      <c r="O8" s="11">
        <v>24</v>
      </c>
      <c r="P8" s="11">
        <v>35</v>
      </c>
      <c r="Q8" s="3">
        <v>651</v>
      </c>
      <c r="R8" s="12">
        <v>2067</v>
      </c>
    </row>
    <row r="9" spans="1:18" ht="15" customHeight="1" x14ac:dyDescent="0.2">
      <c r="A9" s="9" t="s">
        <v>18</v>
      </c>
      <c r="B9" s="11">
        <v>93</v>
      </c>
      <c r="C9" s="11">
        <v>66</v>
      </c>
      <c r="D9" s="11">
        <f t="shared" ref="D9:D15" si="0">SUM(B9:C9)</f>
        <v>159</v>
      </c>
      <c r="E9" s="11">
        <v>105</v>
      </c>
      <c r="F9" s="11">
        <v>99</v>
      </c>
      <c r="G9" s="11">
        <f t="shared" ref="G9:G15" si="1">SUM(E9:F9)</f>
        <v>204</v>
      </c>
      <c r="H9" s="11">
        <v>30</v>
      </c>
      <c r="I9" s="11">
        <v>19</v>
      </c>
      <c r="J9" s="11">
        <v>49</v>
      </c>
      <c r="K9" s="11">
        <v>60</v>
      </c>
      <c r="L9" s="11">
        <v>60</v>
      </c>
      <c r="M9" s="11">
        <v>120</v>
      </c>
      <c r="N9" s="11">
        <v>8</v>
      </c>
      <c r="O9" s="11">
        <v>16</v>
      </c>
      <c r="P9" s="11">
        <v>24</v>
      </c>
      <c r="Q9" s="3">
        <f>P9+M9+J9+G9+D9</f>
        <v>556</v>
      </c>
      <c r="R9" s="12">
        <v>1926</v>
      </c>
    </row>
    <row r="10" spans="1:18" ht="15" customHeight="1" x14ac:dyDescent="0.2">
      <c r="A10" s="9" t="s">
        <v>17</v>
      </c>
      <c r="B10" s="11">
        <v>87</v>
      </c>
      <c r="C10" s="11">
        <v>50</v>
      </c>
      <c r="D10" s="11">
        <f t="shared" si="0"/>
        <v>137</v>
      </c>
      <c r="E10" s="11">
        <v>87</v>
      </c>
      <c r="F10" s="11">
        <v>74</v>
      </c>
      <c r="G10" s="11">
        <f t="shared" si="1"/>
        <v>161</v>
      </c>
      <c r="H10" s="11">
        <v>39</v>
      </c>
      <c r="I10" s="11">
        <v>29</v>
      </c>
      <c r="J10" s="11">
        <f>SUM(H10:I10)</f>
        <v>68</v>
      </c>
      <c r="K10" s="11">
        <v>64</v>
      </c>
      <c r="L10" s="11">
        <v>61</v>
      </c>
      <c r="M10" s="11">
        <f>SUM(K10:L10)</f>
        <v>125</v>
      </c>
      <c r="N10" s="11">
        <v>3</v>
      </c>
      <c r="O10" s="11">
        <v>28</v>
      </c>
      <c r="P10" s="11">
        <v>31</v>
      </c>
      <c r="Q10" s="3">
        <v>522</v>
      </c>
      <c r="R10" s="13">
        <v>1715</v>
      </c>
    </row>
    <row r="11" spans="1:18" ht="15" customHeight="1" x14ac:dyDescent="0.2">
      <c r="A11" s="9" t="s">
        <v>16</v>
      </c>
      <c r="B11" s="11">
        <v>74</v>
      </c>
      <c r="C11" s="11">
        <v>61</v>
      </c>
      <c r="D11" s="11">
        <f t="shared" si="0"/>
        <v>135</v>
      </c>
      <c r="E11" s="11">
        <v>83</v>
      </c>
      <c r="F11" s="11">
        <v>78</v>
      </c>
      <c r="G11" s="11">
        <f t="shared" si="1"/>
        <v>161</v>
      </c>
      <c r="H11" s="11">
        <v>38</v>
      </c>
      <c r="I11" s="11">
        <v>23</v>
      </c>
      <c r="J11" s="11">
        <v>61</v>
      </c>
      <c r="K11" s="11">
        <v>59</v>
      </c>
      <c r="L11" s="11">
        <v>73</v>
      </c>
      <c r="M11" s="11">
        <v>132</v>
      </c>
      <c r="N11" s="11">
        <v>3</v>
      </c>
      <c r="O11" s="11">
        <v>27</v>
      </c>
      <c r="P11" s="11">
        <v>30</v>
      </c>
      <c r="Q11" s="4">
        <f>D11+G11+J11+M11+P11</f>
        <v>519</v>
      </c>
      <c r="R11" s="14">
        <v>1609</v>
      </c>
    </row>
    <row r="12" spans="1:18" ht="15" customHeight="1" x14ac:dyDescent="0.2">
      <c r="A12" s="9" t="s">
        <v>15</v>
      </c>
      <c r="B12" s="11">
        <v>89</v>
      </c>
      <c r="C12" s="11">
        <v>49</v>
      </c>
      <c r="D12" s="11">
        <f t="shared" si="0"/>
        <v>138</v>
      </c>
      <c r="E12" s="11">
        <v>79</v>
      </c>
      <c r="F12" s="11">
        <v>78</v>
      </c>
      <c r="G12" s="11">
        <f t="shared" si="1"/>
        <v>157</v>
      </c>
      <c r="H12" s="11">
        <v>32</v>
      </c>
      <c r="I12" s="11">
        <v>19</v>
      </c>
      <c r="J12" s="11">
        <f>SUM(H12:I12)</f>
        <v>51</v>
      </c>
      <c r="K12" s="11">
        <v>58</v>
      </c>
      <c r="L12" s="11">
        <v>42</v>
      </c>
      <c r="M12" s="11">
        <f>SUM(K12:L12)</f>
        <v>100</v>
      </c>
      <c r="N12" s="11">
        <v>4</v>
      </c>
      <c r="O12" s="11">
        <v>17</v>
      </c>
      <c r="P12" s="11">
        <f>SUM(N12:O12)</f>
        <v>21</v>
      </c>
      <c r="Q12" s="4">
        <f>D12+G12+J12+M12+P12</f>
        <v>467</v>
      </c>
      <c r="R12" s="14">
        <v>1545</v>
      </c>
    </row>
    <row r="13" spans="1:18" ht="15" customHeight="1" x14ac:dyDescent="0.2">
      <c r="A13" s="9" t="s">
        <v>14</v>
      </c>
      <c r="B13" s="11">
        <v>81</v>
      </c>
      <c r="C13" s="11">
        <v>49</v>
      </c>
      <c r="D13" s="11">
        <f t="shared" si="0"/>
        <v>130</v>
      </c>
      <c r="E13" s="11">
        <v>67</v>
      </c>
      <c r="F13" s="11">
        <v>50</v>
      </c>
      <c r="G13" s="11">
        <f t="shared" si="1"/>
        <v>117</v>
      </c>
      <c r="H13" s="11">
        <v>27</v>
      </c>
      <c r="I13" s="11">
        <v>13</v>
      </c>
      <c r="J13" s="11">
        <f>SUM(H13:I13)</f>
        <v>40</v>
      </c>
      <c r="K13" s="11">
        <v>48</v>
      </c>
      <c r="L13" s="11">
        <v>36</v>
      </c>
      <c r="M13" s="11">
        <f>SUM(K13:L13)</f>
        <v>84</v>
      </c>
      <c r="N13" s="11">
        <v>4</v>
      </c>
      <c r="O13" s="11">
        <v>12</v>
      </c>
      <c r="P13" s="11">
        <f>SUM(N13:O13)</f>
        <v>16</v>
      </c>
      <c r="Q13" s="4">
        <f>D13+G13+J13+M13+P13</f>
        <v>387</v>
      </c>
      <c r="R13" s="14">
        <v>1540</v>
      </c>
    </row>
    <row r="14" spans="1:18" ht="15" customHeight="1" x14ac:dyDescent="0.2">
      <c r="A14" s="9" t="s">
        <v>13</v>
      </c>
      <c r="B14" s="11">
        <v>65</v>
      </c>
      <c r="C14" s="11">
        <v>50</v>
      </c>
      <c r="D14" s="11">
        <f t="shared" si="0"/>
        <v>115</v>
      </c>
      <c r="E14" s="11">
        <v>70</v>
      </c>
      <c r="F14" s="11">
        <v>68</v>
      </c>
      <c r="G14" s="11">
        <f t="shared" si="1"/>
        <v>138</v>
      </c>
      <c r="H14" s="11">
        <v>13</v>
      </c>
      <c r="I14" s="11">
        <v>24</v>
      </c>
      <c r="J14" s="11">
        <f>SUM(H14:I14)</f>
        <v>37</v>
      </c>
      <c r="K14" s="11">
        <v>30</v>
      </c>
      <c r="L14" s="11">
        <v>51</v>
      </c>
      <c r="M14" s="11">
        <f>SUM(K14:L14)</f>
        <v>81</v>
      </c>
      <c r="N14" s="11">
        <v>3</v>
      </c>
      <c r="O14" s="11">
        <v>19</v>
      </c>
      <c r="P14" s="11">
        <f>SUM(N14:O14)</f>
        <v>22</v>
      </c>
      <c r="Q14" s="4">
        <f>D14+G14+J14+M14+P14</f>
        <v>393</v>
      </c>
      <c r="R14" s="14">
        <v>1321</v>
      </c>
    </row>
    <row r="15" spans="1:18" s="2" customFormat="1" ht="15" customHeight="1" x14ac:dyDescent="0.2">
      <c r="A15" s="9" t="s">
        <v>12</v>
      </c>
      <c r="B15" s="11">
        <v>71</v>
      </c>
      <c r="C15" s="11">
        <v>47</v>
      </c>
      <c r="D15" s="11">
        <f t="shared" si="0"/>
        <v>118</v>
      </c>
      <c r="E15" s="11">
        <v>54</v>
      </c>
      <c r="F15" s="11">
        <v>74</v>
      </c>
      <c r="G15" s="11">
        <f t="shared" si="1"/>
        <v>128</v>
      </c>
      <c r="H15" s="11">
        <v>16</v>
      </c>
      <c r="I15" s="11">
        <v>17</v>
      </c>
      <c r="J15" s="11">
        <f>SUM(H15:I15)</f>
        <v>33</v>
      </c>
      <c r="K15" s="11">
        <v>29</v>
      </c>
      <c r="L15" s="11">
        <v>51</v>
      </c>
      <c r="M15" s="11">
        <f>SUM(K15:L15)</f>
        <v>80</v>
      </c>
      <c r="N15" s="11">
        <v>1</v>
      </c>
      <c r="O15" s="11">
        <v>12</v>
      </c>
      <c r="P15" s="11">
        <f>SUM(N15:O15)</f>
        <v>13</v>
      </c>
      <c r="Q15" s="4">
        <v>372</v>
      </c>
      <c r="R15" s="14">
        <v>1391</v>
      </c>
    </row>
    <row r="16" spans="1:18" s="2" customFormat="1" ht="15" customHeight="1" x14ac:dyDescent="0.2">
      <c r="A16" s="9" t="s">
        <v>11</v>
      </c>
      <c r="B16" s="11">
        <v>54</v>
      </c>
      <c r="C16" s="11">
        <v>45</v>
      </c>
      <c r="D16" s="11">
        <v>99</v>
      </c>
      <c r="E16" s="11">
        <v>50</v>
      </c>
      <c r="F16" s="11">
        <v>45</v>
      </c>
      <c r="G16" s="11">
        <v>95</v>
      </c>
      <c r="H16" s="11">
        <v>21</v>
      </c>
      <c r="I16" s="11">
        <v>11</v>
      </c>
      <c r="J16" s="11">
        <v>32</v>
      </c>
      <c r="K16" s="11">
        <v>43</v>
      </c>
      <c r="L16" s="11">
        <v>45</v>
      </c>
      <c r="M16" s="11">
        <v>88</v>
      </c>
      <c r="N16" s="11">
        <v>1</v>
      </c>
      <c r="O16" s="11">
        <v>10</v>
      </c>
      <c r="P16" s="11">
        <v>11</v>
      </c>
      <c r="Q16" s="4">
        <v>310</v>
      </c>
      <c r="R16" s="14">
        <v>1168</v>
      </c>
    </row>
    <row r="17" spans="1:18" ht="15" customHeight="1" x14ac:dyDescent="0.2">
      <c r="A17" s="9" t="s">
        <v>10</v>
      </c>
      <c r="B17" s="11">
        <v>48</v>
      </c>
      <c r="C17" s="11">
        <v>54</v>
      </c>
      <c r="D17" s="11">
        <v>102</v>
      </c>
      <c r="E17" s="11">
        <v>43</v>
      </c>
      <c r="F17" s="11">
        <v>47</v>
      </c>
      <c r="G17" s="11">
        <v>90</v>
      </c>
      <c r="H17" s="11">
        <v>15</v>
      </c>
      <c r="I17" s="11">
        <v>16</v>
      </c>
      <c r="J17" s="11">
        <v>31</v>
      </c>
      <c r="K17" s="11">
        <v>37</v>
      </c>
      <c r="L17" s="11">
        <v>44</v>
      </c>
      <c r="M17" s="11">
        <v>81</v>
      </c>
      <c r="N17" s="11">
        <v>6</v>
      </c>
      <c r="O17" s="11">
        <v>11</v>
      </c>
      <c r="P17" s="11">
        <v>17</v>
      </c>
      <c r="Q17" s="4">
        <v>321</v>
      </c>
      <c r="R17" s="14">
        <v>1153</v>
      </c>
    </row>
    <row r="18" spans="1:18" ht="15" customHeight="1" x14ac:dyDescent="0.2">
      <c r="A18" s="9" t="s">
        <v>9</v>
      </c>
      <c r="B18" s="11">
        <v>42</v>
      </c>
      <c r="C18" s="11">
        <v>44</v>
      </c>
      <c r="D18" s="11">
        <v>86</v>
      </c>
      <c r="E18" s="11">
        <v>52</v>
      </c>
      <c r="F18" s="11">
        <v>41</v>
      </c>
      <c r="G18" s="11">
        <v>93</v>
      </c>
      <c r="H18" s="11">
        <v>18</v>
      </c>
      <c r="I18" s="11">
        <v>17</v>
      </c>
      <c r="J18" s="11">
        <v>35</v>
      </c>
      <c r="K18" s="11">
        <v>38</v>
      </c>
      <c r="L18" s="11">
        <v>54</v>
      </c>
      <c r="M18" s="11">
        <v>92</v>
      </c>
      <c r="N18" s="11">
        <v>4</v>
      </c>
      <c r="O18" s="11">
        <v>6</v>
      </c>
      <c r="P18" s="11">
        <v>10</v>
      </c>
      <c r="Q18" s="4">
        <v>316</v>
      </c>
      <c r="R18" s="14">
        <v>1143</v>
      </c>
    </row>
    <row r="19" spans="1:18" s="7" customFormat="1" ht="15" customHeight="1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s="7" customFormat="1" ht="15" customHeight="1" x14ac:dyDescent="0.2">
      <c r="A20" s="7" t="s">
        <v>23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</sheetData>
  <mergeCells count="10">
    <mergeCell ref="R5:R7"/>
    <mergeCell ref="Q6:Q7"/>
    <mergeCell ref="A3:C3"/>
    <mergeCell ref="A5:A7"/>
    <mergeCell ref="B5:Q5"/>
    <mergeCell ref="B6:D6"/>
    <mergeCell ref="E6:G6"/>
    <mergeCell ref="H6:J6"/>
    <mergeCell ref="K6:M6"/>
    <mergeCell ref="N6:P6"/>
  </mergeCells>
  <phoneticPr fontId="3" type="noConversion"/>
  <pageMargins left="0.5" right="0.42" top="0.5" bottom="0.5" header="0" footer="0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les 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cp:lastPrinted>2008-07-29T07:51:35Z</cp:lastPrinted>
  <dcterms:created xsi:type="dcterms:W3CDTF">2007-07-03T09:31:59Z</dcterms:created>
  <dcterms:modified xsi:type="dcterms:W3CDTF">2021-05-18T10:48:03Z</dcterms:modified>
</cp:coreProperties>
</file>