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Nou ingrés centres propis" sheetId="1" r:id="rId1"/>
    <sheet name="Nou ingrés centres adscrits" sheetId="2" r:id="rId2"/>
  </sheets>
  <definedNames>
    <definedName name="_xlnm.Print_Area" localSheetId="1">'Nou ingrés centres adscrits'!$A$1:$H$42</definedName>
  </definedNames>
  <calcPr fullCalcOnLoad="1"/>
</workbook>
</file>

<file path=xl/sharedStrings.xml><?xml version="1.0" encoding="utf-8"?>
<sst xmlns="http://schemas.openxmlformats.org/spreadsheetml/2006/main" count="216" uniqueCount="159">
  <si>
    <t>Curs acadèmic d'accés: 2011/12</t>
  </si>
  <si>
    <t>Centre</t>
  </si>
  <si>
    <t>Estudi</t>
  </si>
  <si>
    <t>Nombre d'estudiants de nou accés</t>
  </si>
  <si>
    <t>PAU</t>
  </si>
  <si>
    <t>Home</t>
  </si>
  <si>
    <t>Dona</t>
  </si>
  <si>
    <t>Total</t>
  </si>
  <si>
    <t>Escola d'Enginyeria</t>
  </si>
  <si>
    <t>Enginyer de Telecomunicació</t>
  </si>
  <si>
    <t>Enginyer en Informàtica</t>
  </si>
  <si>
    <t>Enginyer Químic</t>
  </si>
  <si>
    <t>Graduat en Enginyeria de Sistemes de Telecomunicació</t>
  </si>
  <si>
    <t>Graduat en Enginyeria Electrònica de Telecomunicació</t>
  </si>
  <si>
    <t>Graduat en Enginyeria Informàtica</t>
  </si>
  <si>
    <t>Graduat en Enginyeria Química</t>
  </si>
  <si>
    <t>Graduat en Gestió Aeronàutica</t>
  </si>
  <si>
    <t>Facultat d'Economia i Empresa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</si>
  <si>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</si>
  <si>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</si>
  <si>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</si>
  <si>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</si>
  <si>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</si>
  <si>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Llicenciat en Administració i Direcció d'Empreses</t>
  </si>
  <si>
    <t>Llicenciat en Economia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</si>
  <si>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</si>
  <si>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</si>
  <si>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</si>
  <si>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</si>
  <si>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</si>
  <si>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</si>
  <si>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</si>
  <si>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</si>
  <si>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Facultat de Ciències</t>
  </si>
  <si>
    <t>Graduat en Ciències Ambientals</t>
  </si>
  <si>
    <t>Graduat en Estadística Aplicada</t>
  </si>
  <si>
    <t>Graduat en Física</t>
  </si>
  <si>
    <t>Graduat en Física i Matemàtiques</t>
  </si>
  <si>
    <t>Graduat en Física i Química</t>
  </si>
  <si>
    <t>Graduat en Geologia</t>
  </si>
  <si>
    <t>Graduat en Matemàtiques</t>
  </si>
  <si>
    <t>Graduat en Nanociència i Nanotecnologia</t>
  </si>
  <si>
    <t>Graduat en Química</t>
  </si>
  <si>
    <t>Facultat de Ciències de l'Educació</t>
  </si>
  <si>
    <t>Graduat en Educació Infantil</t>
  </si>
  <si>
    <t>Graduat en Educació Primària</t>
  </si>
  <si>
    <t>Graduat en Educació Social</t>
  </si>
  <si>
    <t>Graduat en Pedagogia</t>
  </si>
  <si>
    <t>Llicenciat en Psicopedagogia</t>
  </si>
  <si>
    <t>Facultat de Ciències de la Comunicació</t>
  </si>
  <si>
    <t>Graduat en Comunicació Audiovisual</t>
  </si>
  <si>
    <t>Graduat en Periodisme</t>
  </si>
  <si>
    <t>Graduat en Publicitat i Relacions Públiques</t>
  </si>
  <si>
    <t>Llicenciat en Comunicació Audiovisual</t>
  </si>
  <si>
    <t>Llicenciat en Periodisme</t>
  </si>
  <si>
    <t>Llicenciat en Publicitat i Relacions Públiques</t>
  </si>
  <si>
    <t>Facultat de Ciències Polítiques i de Sociologia</t>
  </si>
  <si>
    <t>Graduat en Ciència Política i Gestió Pública</t>
  </si>
  <si>
    <t>Graduat en Sociologia</t>
  </si>
  <si>
    <t>Facultat de Dret</t>
  </si>
  <si>
    <t>Graduat en Criminologia</t>
  </si>
  <si>
    <t>Graduat en Dret</t>
  </si>
  <si>
    <t>Graduat en Relacions Laborals</t>
  </si>
  <si>
    <t>Llicenciat en Dret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</si>
  <si>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</si>
  <si>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</si>
  <si>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</si>
  <si>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</si>
  <si>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</si>
  <si>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</si>
  <si>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</si>
  <si>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</si>
  <si>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</si>
  <si>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</si>
  <si>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de Clàssiques</t>
  </si>
  <si>
    <t>Graduat en Estudis de Català i Espanyol</t>
  </si>
  <si>
    <t>Graduat en Estudis de Francès i Català</t>
  </si>
  <si>
    <t>Graduat en Estudis de Francès i d'Espanyol</t>
  </si>
  <si>
    <t>Graduat en Estudis de Francès i de Clàssiques</t>
  </si>
  <si>
    <t>Graduat en Estudis Francesos</t>
  </si>
  <si>
    <t>Graduat en Filosofia</t>
  </si>
  <si>
    <t>Graduat en Geografia i Ordenació del Territori</t>
  </si>
  <si>
    <t>Graduat en Geografia i Ordenació del Territori (en xarxa)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</si>
  <si>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</si>
  <si>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</si>
  <si>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</si>
  <si>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</si>
  <si>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</si>
  <si>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</si>
  <si>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Llicenciat en Antropologia Social i Cultural</t>
  </si>
  <si>
    <t>Llicenciat en Filologia Catalana</t>
  </si>
  <si>
    <t>Llicenciat en Filologia Clàssica</t>
  </si>
  <si>
    <t>Llicenciat en Filologia Francesa</t>
  </si>
  <si>
    <t>Llicenciat en Filologia Hispànica</t>
  </si>
  <si>
    <t>Llicenciat en Geografia (en xarxa)</t>
  </si>
  <si>
    <t>Llicenciat en Història de l'Art</t>
  </si>
  <si>
    <t>Llicenciat en Teoria de la Literatura i Literatura Comparada</t>
  </si>
  <si>
    <t>Facultat de Medicina</t>
  </si>
  <si>
    <t>Graduat en Fisioteràpia</t>
  </si>
  <si>
    <t>Graduat en Infermeria</t>
  </si>
  <si>
    <t>Graduat en Medicina</t>
  </si>
  <si>
    <t>Llicenciat en Medicina</t>
  </si>
  <si>
    <t>Facultat de Psicologia</t>
  </si>
  <si>
    <t>Graduat en Logopèdia</t>
  </si>
  <si>
    <t>Graduat en Psicologia</t>
  </si>
  <si>
    <t>Facultat de Traducció i d'Interpretació</t>
  </si>
  <si>
    <t>Graduat en Estudis de l'Àsia Oriental - Japonès</t>
  </si>
  <si>
    <t>Graduat en Estudis de l'Àsia Oriental - Xinès</t>
  </si>
  <si>
    <t>Graduat en Traducció i Interpretació - Alemany</t>
  </si>
  <si>
    <t>Graduat en Traducció i Interpretació - Anglès</t>
  </si>
  <si>
    <t>Graduat en Traducció i Interpretació - Francès</t>
  </si>
  <si>
    <t>Llicenciat en Estudis d'Àsia Oriental</t>
  </si>
  <si>
    <t>Llicenciat en Traducció i Interpretació (Francès)</t>
  </si>
  <si>
    <t>Facultat de Veterinària</t>
  </si>
  <si>
    <t>Graduat en Ciència i Tecnologia dels Aliments</t>
  </si>
  <si>
    <t>Graduat en Veterinària</t>
  </si>
  <si>
    <t>Llicenciat en Veterinària</t>
  </si>
  <si>
    <t>TOTAL</t>
  </si>
  <si>
    <t>Altres tipus</t>
  </si>
  <si>
    <t>Majors de 25 anys</t>
  </si>
  <si>
    <t>Titulats universitaris</t>
  </si>
  <si>
    <t>Formació Professional</t>
  </si>
  <si>
    <t>Convalidació d'estudis estrangers</t>
  </si>
  <si>
    <t>Curs 2011-2012</t>
  </si>
  <si>
    <t>Eina, Escola de Disseny i Art</t>
  </si>
  <si>
    <t>Grau de Disseny</t>
  </si>
  <si>
    <t>Escola Massana</t>
  </si>
  <si>
    <t>Grau d'Arts i Disseny</t>
  </si>
  <si>
    <t>EU Ciències de la Salut</t>
  </si>
  <si>
    <t>Grau de Fisioteràpia</t>
  </si>
  <si>
    <t>Grau d'Infermeria</t>
  </si>
  <si>
    <t>Grau de Logopèdia</t>
  </si>
  <si>
    <t>Grau de Podologia</t>
  </si>
  <si>
    <t>EU Infermeria Sant Pau</t>
  </si>
  <si>
    <t xml:space="preserve">EU d'Infermeria de la Creu Roja Espanyola  </t>
  </si>
  <si>
    <t>Grau de Teràpia Ocupacional</t>
  </si>
  <si>
    <t>EU Infermeria i Fisioteràpia Gimbernat</t>
  </si>
  <si>
    <t>EU Estudis Empresarials de Manresa</t>
  </si>
  <si>
    <t>Grau d'Educació Infantil</t>
  </si>
  <si>
    <t>EU Turisme i Direcció Hotelera</t>
  </si>
  <si>
    <t>Grau de Turisme</t>
  </si>
  <si>
    <t>Direcció Hotelera</t>
  </si>
  <si>
    <t>Escola de Prevenció i Seguretat Integral</t>
  </si>
  <si>
    <t>Grau de Prevenció i Seguretat Integral</t>
  </si>
  <si>
    <t>Escola Superior de Comerç i Distribució (ESCODI)</t>
  </si>
  <si>
    <t>Direcció de Comerç i Distribució</t>
  </si>
  <si>
    <t>Escola Universitària d'Informàtica Tomàs Cerdà</t>
  </si>
  <si>
    <t>Grau d'Informàtica i Serveis</t>
  </si>
  <si>
    <t>Grau de Gestió d'Empreses</t>
  </si>
  <si>
    <t>EU Salesiana de Sarrià</t>
  </si>
  <si>
    <t>Grau d'Enginyeria Elèctrica</t>
  </si>
  <si>
    <t>Grau d'Enginyeria Electrònica Industrial i Automàtica</t>
  </si>
  <si>
    <t>Grau d'Enginyeria d'Organització Industrial</t>
  </si>
  <si>
    <t>Grau d'Enginyeria Mecànica</t>
  </si>
  <si>
    <t/>
  </si>
  <si>
    <t>OGID , Oficina de Gestió de la Informació i de la Documentació</t>
  </si>
  <si>
    <t>Nombre d'estudiants de nou ingrés</t>
  </si>
  <si>
    <t xml:space="preserve">Estudiants de nou ingrés de primer i segon cicle i de grau en centres propis </t>
  </si>
  <si>
    <t>Estudiants de nou ingrés de primer i segon cicle i de grau en escoles adscrites i centres vinculats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</si>
</sst>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;\(#,##0\)"/>
    <numFmt numFmtId="171" formatCode="[$-403]dddd\,\ d\ mmmm\ &quot;de&quot;\ 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FFFFFF"/>
      </left>
      <right/>
      <top style="thin">
        <color rgb="FFC0C0C0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FFFFFF"/>
      </left>
      <right/>
      <top style="thin">
        <color rgb="FFFFFFFF"/>
      </top>
      <bottom style="thin">
        <color rgb="FFC0C0C0"/>
      </bottom>
    </border>
    <border>
      <left style="thin">
        <color rgb="FFFFFFFF"/>
      </left>
      <right/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/>
      <top style="thin">
        <color rgb="FFC0C0C0"/>
      </top>
      <bottom/>
    </border>
    <border>
      <left style="thin">
        <color rgb="FFC0C0C0"/>
      </left>
      <right/>
      <top/>
      <bottom/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14" fontId="0" fillId="0" borderId="0" xfId="54" applyNumberFormat="1" applyFont="1" applyAlignment="1">
      <alignment horizontal="center" vertical="center"/>
      <protection/>
    </xf>
    <xf numFmtId="14" fontId="0" fillId="0" borderId="0" xfId="54" applyNumberFormat="1" applyFont="1" applyBorder="1" applyAlignment="1">
      <alignment vertical="center"/>
      <protection/>
    </xf>
    <xf numFmtId="14" fontId="0" fillId="0" borderId="0" xfId="54" applyNumberFormat="1" applyFont="1" applyAlignment="1">
      <alignment vertical="center"/>
      <protection/>
    </xf>
    <xf numFmtId="14" fontId="4" fillId="0" borderId="0" xfId="54" applyNumberFormat="1" applyFont="1" applyBorder="1" applyAlignment="1">
      <alignment vertical="center"/>
      <protection/>
    </xf>
    <xf numFmtId="14" fontId="3" fillId="0" borderId="0" xfId="54" applyNumberFormat="1" applyFont="1" applyBorder="1" applyAlignment="1">
      <alignment horizontal="center" vertical="center"/>
      <protection/>
    </xf>
    <xf numFmtId="3" fontId="0" fillId="0" borderId="0" xfId="54" applyNumberFormat="1" applyFont="1" applyBorder="1" applyAlignment="1">
      <alignment vertical="center"/>
      <protection/>
    </xf>
    <xf numFmtId="3" fontId="0" fillId="0" borderId="0" xfId="54" applyNumberFormat="1" applyFont="1" applyAlignment="1">
      <alignment horizontal="center" vertical="center"/>
      <protection/>
    </xf>
    <xf numFmtId="0" fontId="42" fillId="0" borderId="0" xfId="54" applyFont="1">
      <alignment/>
      <protection/>
    </xf>
    <xf numFmtId="0" fontId="42" fillId="0" borderId="0" xfId="54" applyFont="1" applyAlignment="1">
      <alignment horizontal="center" vertical="center"/>
      <protection/>
    </xf>
    <xf numFmtId="0" fontId="42" fillId="0" borderId="0" xfId="54" applyFont="1" applyAlignment="1">
      <alignment horizontal="center"/>
      <protection/>
    </xf>
    <xf numFmtId="0" fontId="43" fillId="0" borderId="0" xfId="54" applyFont="1" applyAlignment="1">
      <alignment vertical="top"/>
      <protection/>
    </xf>
    <xf numFmtId="0" fontId="43" fillId="0" borderId="0" xfId="54" applyFont="1">
      <alignment/>
      <protection/>
    </xf>
    <xf numFmtId="0" fontId="43" fillId="0" borderId="0" xfId="54" applyFont="1" applyAlignment="1">
      <alignment horizontal="center" vertical="center"/>
      <protection/>
    </xf>
    <xf numFmtId="0" fontId="43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44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170" fontId="43" fillId="33" borderId="11" xfId="0" applyNumberFormat="1" applyFont="1" applyFill="1" applyBorder="1" applyAlignment="1">
      <alignment horizontal="center" vertical="center"/>
    </xf>
    <xf numFmtId="170" fontId="44" fillId="34" borderId="12" xfId="0" applyNumberFormat="1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left" vertical="center" wrapText="1"/>
    </xf>
    <xf numFmtId="0" fontId="44" fillId="34" borderId="14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34" borderId="11" xfId="0" applyFont="1" applyFill="1" applyBorder="1" applyAlignment="1">
      <alignment horizontal="left" vertical="center"/>
    </xf>
    <xf numFmtId="0" fontId="44" fillId="34" borderId="16" xfId="0" applyFont="1" applyFill="1" applyBorder="1" applyAlignment="1">
      <alignment horizontal="left" vertical="center"/>
    </xf>
    <xf numFmtId="170" fontId="44" fillId="34" borderId="17" xfId="0" applyNumberFormat="1" applyFont="1" applyFill="1" applyBorder="1" applyAlignment="1">
      <alignment horizontal="center" vertical="center"/>
    </xf>
    <xf numFmtId="0" fontId="43" fillId="33" borderId="11" xfId="54" applyFont="1" applyFill="1" applyBorder="1" applyAlignment="1">
      <alignment horizontal="left" vertical="center" wrapText="1"/>
      <protection/>
    </xf>
    <xf numFmtId="0" fontId="44" fillId="34" borderId="12" xfId="54" applyFont="1" applyFill="1" applyBorder="1" applyAlignment="1">
      <alignment horizontal="left" vertical="center"/>
      <protection/>
    </xf>
    <xf numFmtId="170" fontId="43" fillId="33" borderId="11" xfId="54" applyNumberFormat="1" applyFont="1" applyFill="1" applyBorder="1" applyAlignment="1">
      <alignment horizontal="center" vertical="center"/>
      <protection/>
    </xf>
    <xf numFmtId="170" fontId="44" fillId="34" borderId="18" xfId="54" applyNumberFormat="1" applyFont="1" applyFill="1" applyBorder="1" applyAlignment="1">
      <alignment horizontal="center" vertical="center"/>
      <protection/>
    </xf>
    <xf numFmtId="170" fontId="44" fillId="34" borderId="12" xfId="54" applyNumberFormat="1" applyFont="1" applyFill="1" applyBorder="1" applyAlignment="1">
      <alignment horizontal="center" vertical="center"/>
      <protection/>
    </xf>
    <xf numFmtId="0" fontId="44" fillId="33" borderId="11" xfId="54" applyFont="1" applyFill="1" applyBorder="1" applyAlignment="1">
      <alignment horizontal="center" vertical="center" wrapText="1"/>
      <protection/>
    </xf>
    <xf numFmtId="0" fontId="44" fillId="33" borderId="19" xfId="54" applyFont="1" applyFill="1" applyBorder="1" applyAlignment="1">
      <alignment horizontal="center" vertical="center"/>
      <protection/>
    </xf>
    <xf numFmtId="0" fontId="44" fillId="34" borderId="11" xfId="54" applyFont="1" applyFill="1" applyBorder="1" applyAlignment="1">
      <alignment horizontal="left" vertical="center"/>
      <protection/>
    </xf>
    <xf numFmtId="0" fontId="44" fillId="34" borderId="17" xfId="54" applyFont="1" applyFill="1" applyBorder="1" applyAlignment="1">
      <alignment horizontal="left" vertical="center"/>
      <protection/>
    </xf>
    <xf numFmtId="170" fontId="44" fillId="34" borderId="17" xfId="54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vertical="top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33" borderId="22" xfId="0" applyFont="1" applyFill="1" applyBorder="1" applyAlignment="1">
      <alignment horizontal="left" vertical="center" wrapText="1"/>
    </xf>
    <xf numFmtId="0" fontId="44" fillId="33" borderId="23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4" fillId="0" borderId="0" xfId="54" applyFont="1" applyAlignment="1">
      <alignment/>
      <protection/>
    </xf>
    <xf numFmtId="0" fontId="0" fillId="0" borderId="0" xfId="0" applyAlignment="1">
      <alignment vertical="top" wrapText="1"/>
    </xf>
    <xf numFmtId="0" fontId="43" fillId="33" borderId="11" xfId="54" applyFont="1" applyFill="1" applyBorder="1" applyAlignment="1">
      <alignment horizontal="left" vertical="center" wrapText="1"/>
      <protection/>
    </xf>
    <xf numFmtId="0" fontId="43" fillId="33" borderId="22" xfId="54" applyFont="1" applyFill="1" applyBorder="1" applyAlignment="1">
      <alignment horizontal="left" vertical="center" wrapText="1"/>
      <protection/>
    </xf>
    <xf numFmtId="0" fontId="43" fillId="33" borderId="23" xfId="54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4" fillId="33" borderId="13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E119"/>
  <sheetViews>
    <sheetView showGridLines="0" tabSelected="1" zoomScalePageLayoutView="0" workbookViewId="0" topLeftCell="A1">
      <selection activeCell="A3" sqref="A3:W3"/>
    </sheetView>
  </sheetViews>
  <sheetFormatPr defaultColWidth="9.140625" defaultRowHeight="12.75" outlineLevelRow="1"/>
  <cols>
    <col min="1" max="1" width="17.8515625" style="0" customWidth="1"/>
    <col min="2" max="2" width="56.421875" style="0" bestFit="1" customWidth="1"/>
    <col min="3" max="3" width="6.28125" style="0" bestFit="1" customWidth="1"/>
    <col min="4" max="4" width="6.8515625" style="0" bestFit="1" customWidth="1"/>
    <col min="5" max="5" width="6.140625" style="0" bestFit="1" customWidth="1"/>
    <col min="6" max="6" width="6.28125" style="0" bestFit="1" customWidth="1"/>
    <col min="7" max="7" width="6.8515625" style="0" bestFit="1" customWidth="1"/>
    <col min="8" max="8" width="6.140625" style="0" bestFit="1" customWidth="1"/>
    <col min="9" max="9" width="6.28125" style="0" bestFit="1" customWidth="1"/>
    <col min="10" max="10" width="6.8515625" style="0" bestFit="1" customWidth="1"/>
    <col min="11" max="11" width="6.140625" style="0" bestFit="1" customWidth="1"/>
    <col min="12" max="12" width="6.28125" style="0" bestFit="1" customWidth="1"/>
    <col min="13" max="13" width="6.8515625" style="0" bestFit="1" customWidth="1"/>
    <col min="14" max="14" width="6.140625" style="0" bestFit="1" customWidth="1"/>
    <col min="15" max="15" width="6.28125" style="0" bestFit="1" customWidth="1"/>
    <col min="16" max="16" width="6.8515625" style="0" bestFit="1" customWidth="1"/>
    <col min="17" max="17" width="6.140625" style="0" bestFit="1" customWidth="1"/>
    <col min="18" max="18" width="6.28125" style="0" bestFit="1" customWidth="1"/>
    <col min="19" max="19" width="6.8515625" style="0" bestFit="1" customWidth="1"/>
    <col min="20" max="20" width="6.140625" style="0" bestFit="1" customWidth="1"/>
    <col min="21" max="21" width="6.28125" style="0" bestFit="1" customWidth="1"/>
    <col min="22" max="22" width="6.8515625" style="0" bestFit="1" customWidth="1"/>
    <col min="23" max="23" width="6.140625" style="0" bestFit="1" customWidth="1"/>
    <col min="24" max="24" width="11.421875" style="0" customWidth="1"/>
  </cols>
  <sheetData>
    <row r="1" spans="1:5" s="24" customFormat="1" ht="18">
      <c r="A1" s="1" t="s">
        <v>157</v>
      </c>
      <c r="C1" s="2"/>
      <c r="D1" s="2"/>
      <c r="E1" s="3"/>
    </row>
    <row r="2" spans="3:5" s="25" customFormat="1" ht="15" customHeight="1">
      <c r="C2" s="5"/>
      <c r="D2" s="5"/>
      <c r="E2" s="6"/>
    </row>
    <row r="3" spans="1:23" s="25" customFormat="1" ht="15" customHeight="1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5" s="25" customFormat="1" ht="15" customHeight="1">
      <c r="A4" s="23"/>
      <c r="B4" s="23"/>
      <c r="C4" s="23"/>
      <c r="D4" s="23"/>
      <c r="E4" s="6"/>
    </row>
    <row r="5" spans="1:23" ht="15" customHeight="1">
      <c r="A5" s="57" t="s">
        <v>1</v>
      </c>
      <c r="B5" s="60" t="s">
        <v>2</v>
      </c>
      <c r="C5" s="65" t="s">
        <v>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2" t="s">
        <v>117</v>
      </c>
      <c r="V5" s="62"/>
      <c r="W5" s="63"/>
    </row>
    <row r="6" spans="1:23" ht="32.25" customHeight="1">
      <c r="A6" s="58"/>
      <c r="B6" s="61"/>
      <c r="C6" s="55" t="s">
        <v>4</v>
      </c>
      <c r="D6" s="55"/>
      <c r="E6" s="56"/>
      <c r="F6" s="55" t="s">
        <v>121</v>
      </c>
      <c r="G6" s="55"/>
      <c r="H6" s="56"/>
      <c r="I6" s="55" t="s">
        <v>120</v>
      </c>
      <c r="J6" s="55"/>
      <c r="K6" s="56"/>
      <c r="L6" s="55" t="s">
        <v>119</v>
      </c>
      <c r="M6" s="55"/>
      <c r="N6" s="56"/>
      <c r="O6" s="55" t="s">
        <v>122</v>
      </c>
      <c r="P6" s="55"/>
      <c r="Q6" s="56"/>
      <c r="R6" s="55" t="s">
        <v>118</v>
      </c>
      <c r="S6" s="55"/>
      <c r="T6" s="56"/>
      <c r="U6" s="64"/>
      <c r="V6" s="64"/>
      <c r="W6" s="63"/>
    </row>
    <row r="7" spans="1:23" ht="15" customHeight="1">
      <c r="A7" s="59"/>
      <c r="B7" s="61"/>
      <c r="C7" s="26" t="s">
        <v>6</v>
      </c>
      <c r="D7" s="26" t="s">
        <v>5</v>
      </c>
      <c r="E7" s="27" t="s">
        <v>7</v>
      </c>
      <c r="F7" s="26" t="s">
        <v>6</v>
      </c>
      <c r="G7" s="26" t="s">
        <v>5</v>
      </c>
      <c r="H7" s="27" t="s">
        <v>7</v>
      </c>
      <c r="I7" s="26" t="s">
        <v>6</v>
      </c>
      <c r="J7" s="26" t="s">
        <v>5</v>
      </c>
      <c r="K7" s="27" t="s">
        <v>7</v>
      </c>
      <c r="L7" s="26" t="s">
        <v>6</v>
      </c>
      <c r="M7" s="26" t="s">
        <v>5</v>
      </c>
      <c r="N7" s="27" t="s">
        <v>7</v>
      </c>
      <c r="O7" s="26" t="s">
        <v>6</v>
      </c>
      <c r="P7" s="26" t="s">
        <v>5</v>
      </c>
      <c r="Q7" s="27" t="s">
        <v>7</v>
      </c>
      <c r="R7" s="26" t="s">
        <v>6</v>
      </c>
      <c r="S7" s="26" t="s">
        <v>5</v>
      </c>
      <c r="T7" s="27" t="s">
        <v>7</v>
      </c>
      <c r="U7" s="32" t="s">
        <v>6</v>
      </c>
      <c r="V7" s="33" t="s">
        <v>5</v>
      </c>
      <c r="W7" s="27" t="s">
        <v>7</v>
      </c>
    </row>
    <row r="8" spans="1:23" ht="15" customHeight="1" outlineLevel="1">
      <c r="A8" s="52" t="s">
        <v>8</v>
      </c>
      <c r="B8" s="30" t="s">
        <v>9</v>
      </c>
      <c r="C8" s="28">
        <v>0</v>
      </c>
      <c r="D8" s="28">
        <v>0</v>
      </c>
      <c r="E8" s="29">
        <v>0</v>
      </c>
      <c r="F8" s="28">
        <v>0</v>
      </c>
      <c r="G8" s="28">
        <v>0</v>
      </c>
      <c r="H8" s="29">
        <v>0</v>
      </c>
      <c r="I8" s="28">
        <v>1</v>
      </c>
      <c r="J8" s="28">
        <v>16</v>
      </c>
      <c r="K8" s="29">
        <v>17</v>
      </c>
      <c r="L8" s="28">
        <v>0</v>
      </c>
      <c r="M8" s="28">
        <v>0</v>
      </c>
      <c r="N8" s="29">
        <v>0</v>
      </c>
      <c r="O8" s="28">
        <v>0</v>
      </c>
      <c r="P8" s="28">
        <v>0</v>
      </c>
      <c r="Q8" s="29">
        <v>0</v>
      </c>
      <c r="R8" s="28">
        <v>0</v>
      </c>
      <c r="S8" s="28">
        <v>0</v>
      </c>
      <c r="T8" s="29">
        <v>0</v>
      </c>
      <c r="U8" s="28">
        <f aca="true" t="shared" si="0" ref="U8:U15">C8+F8+I8+L8+O8+R8</f>
        <v>1</v>
      </c>
      <c r="V8" s="28">
        <f aca="true" t="shared" si="1" ref="V8:V71">D8+G8+J8+M8+P8+S8</f>
        <v>16</v>
      </c>
      <c r="W8" s="29">
        <f aca="true" t="shared" si="2" ref="W8:W15">E8+H8+K8+N8+Q8+T8</f>
        <v>17</v>
      </c>
    </row>
    <row r="9" spans="1:23" ht="15" customHeight="1" outlineLevel="1">
      <c r="A9" s="52"/>
      <c r="B9" s="30" t="s">
        <v>10</v>
      </c>
      <c r="C9" s="28">
        <v>0</v>
      </c>
      <c r="D9" s="28">
        <v>0</v>
      </c>
      <c r="E9" s="29">
        <v>0</v>
      </c>
      <c r="F9" s="28">
        <v>0</v>
      </c>
      <c r="G9" s="28">
        <v>0</v>
      </c>
      <c r="H9" s="29">
        <v>0</v>
      </c>
      <c r="I9" s="28">
        <v>0</v>
      </c>
      <c r="J9" s="28">
        <v>3</v>
      </c>
      <c r="K9" s="29">
        <v>3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9">
        <v>0</v>
      </c>
      <c r="R9" s="28">
        <v>1</v>
      </c>
      <c r="S9" s="28">
        <v>2</v>
      </c>
      <c r="T9" s="29">
        <v>3</v>
      </c>
      <c r="U9" s="28">
        <f t="shared" si="0"/>
        <v>1</v>
      </c>
      <c r="V9" s="28">
        <f t="shared" si="1"/>
        <v>5</v>
      </c>
      <c r="W9" s="29">
        <f t="shared" si="2"/>
        <v>6</v>
      </c>
    </row>
    <row r="10" spans="1:23" ht="15" customHeight="1" outlineLevel="1">
      <c r="A10" s="52"/>
      <c r="B10" s="30" t="s">
        <v>11</v>
      </c>
      <c r="C10" s="28">
        <v>0</v>
      </c>
      <c r="D10" s="28">
        <v>0</v>
      </c>
      <c r="E10" s="29">
        <v>0</v>
      </c>
      <c r="F10" s="28">
        <v>0</v>
      </c>
      <c r="G10" s="28">
        <v>0</v>
      </c>
      <c r="H10" s="29">
        <v>0</v>
      </c>
      <c r="I10" s="28">
        <v>6</v>
      </c>
      <c r="J10" s="28">
        <v>3</v>
      </c>
      <c r="K10" s="29">
        <v>9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9">
        <v>0</v>
      </c>
      <c r="R10" s="28">
        <v>0</v>
      </c>
      <c r="S10" s="28">
        <v>0</v>
      </c>
      <c r="T10" s="29">
        <v>0</v>
      </c>
      <c r="U10" s="28">
        <f t="shared" si="0"/>
        <v>6</v>
      </c>
      <c r="V10" s="28">
        <f t="shared" si="1"/>
        <v>3</v>
      </c>
      <c r="W10" s="29">
        <f t="shared" si="2"/>
        <v>9</v>
      </c>
    </row>
    <row r="11" spans="1:23" ht="15" customHeight="1" outlineLevel="1">
      <c r="A11" s="52"/>
      <c r="B11" s="30" t="s">
        <v>12</v>
      </c>
      <c r="C11" s="28">
        <v>5</v>
      </c>
      <c r="D11" s="28">
        <v>40</v>
      </c>
      <c r="E11" s="29">
        <v>45</v>
      </c>
      <c r="F11" s="28">
        <v>0</v>
      </c>
      <c r="G11" s="28">
        <v>15</v>
      </c>
      <c r="H11" s="29">
        <v>15</v>
      </c>
      <c r="I11" s="28">
        <v>0</v>
      </c>
      <c r="J11" s="28">
        <v>0</v>
      </c>
      <c r="K11" s="29">
        <v>0</v>
      </c>
      <c r="L11" s="28">
        <v>0</v>
      </c>
      <c r="M11" s="28">
        <v>1</v>
      </c>
      <c r="N11" s="29">
        <v>1</v>
      </c>
      <c r="O11" s="28">
        <v>0</v>
      </c>
      <c r="P11" s="28">
        <v>0</v>
      </c>
      <c r="Q11" s="29">
        <v>0</v>
      </c>
      <c r="R11" s="28">
        <v>0</v>
      </c>
      <c r="S11" s="28">
        <v>0</v>
      </c>
      <c r="T11" s="29">
        <v>0</v>
      </c>
      <c r="U11" s="28">
        <f t="shared" si="0"/>
        <v>5</v>
      </c>
      <c r="V11" s="28">
        <f t="shared" si="1"/>
        <v>56</v>
      </c>
      <c r="W11" s="29">
        <f t="shared" si="2"/>
        <v>61</v>
      </c>
    </row>
    <row r="12" spans="1:23" ht="15" customHeight="1" outlineLevel="1">
      <c r="A12" s="52"/>
      <c r="B12" s="30" t="s">
        <v>13</v>
      </c>
      <c r="C12" s="28">
        <v>4</v>
      </c>
      <c r="D12" s="28">
        <v>44</v>
      </c>
      <c r="E12" s="29">
        <v>48</v>
      </c>
      <c r="F12" s="28">
        <v>1</v>
      </c>
      <c r="G12" s="28">
        <v>17</v>
      </c>
      <c r="H12" s="29">
        <v>18</v>
      </c>
      <c r="I12" s="28">
        <v>0</v>
      </c>
      <c r="J12" s="28">
        <v>4</v>
      </c>
      <c r="K12" s="29">
        <v>4</v>
      </c>
      <c r="L12" s="28">
        <v>1</v>
      </c>
      <c r="M12" s="28">
        <v>0</v>
      </c>
      <c r="N12" s="29">
        <v>1</v>
      </c>
      <c r="O12" s="28">
        <v>0</v>
      </c>
      <c r="P12" s="28">
        <v>0</v>
      </c>
      <c r="Q12" s="29">
        <v>0</v>
      </c>
      <c r="R12" s="28">
        <v>0</v>
      </c>
      <c r="S12" s="28">
        <v>0</v>
      </c>
      <c r="T12" s="29">
        <v>0</v>
      </c>
      <c r="U12" s="28">
        <f t="shared" si="0"/>
        <v>6</v>
      </c>
      <c r="V12" s="28">
        <f t="shared" si="1"/>
        <v>65</v>
      </c>
      <c r="W12" s="29">
        <f t="shared" si="2"/>
        <v>71</v>
      </c>
    </row>
    <row r="13" spans="1:23" ht="15" customHeight="1" outlineLevel="1">
      <c r="A13" s="52"/>
      <c r="B13" s="30" t="s">
        <v>14</v>
      </c>
      <c r="C13" s="28">
        <v>15</v>
      </c>
      <c r="D13" s="28">
        <v>166</v>
      </c>
      <c r="E13" s="29">
        <v>181</v>
      </c>
      <c r="F13" s="28">
        <v>7</v>
      </c>
      <c r="G13" s="28">
        <v>95</v>
      </c>
      <c r="H13" s="29">
        <v>102</v>
      </c>
      <c r="I13" s="28">
        <v>1</v>
      </c>
      <c r="J13" s="28">
        <v>0</v>
      </c>
      <c r="K13" s="29">
        <v>1</v>
      </c>
      <c r="L13" s="28">
        <v>1</v>
      </c>
      <c r="M13" s="28">
        <v>8</v>
      </c>
      <c r="N13" s="29">
        <v>9</v>
      </c>
      <c r="O13" s="28">
        <v>0</v>
      </c>
      <c r="P13" s="28">
        <v>1</v>
      </c>
      <c r="Q13" s="29">
        <v>1</v>
      </c>
      <c r="R13" s="28">
        <v>1</v>
      </c>
      <c r="S13" s="28">
        <v>2</v>
      </c>
      <c r="T13" s="29">
        <v>3</v>
      </c>
      <c r="U13" s="28">
        <f t="shared" si="0"/>
        <v>25</v>
      </c>
      <c r="V13" s="28">
        <f t="shared" si="1"/>
        <v>272</v>
      </c>
      <c r="W13" s="29">
        <f t="shared" si="2"/>
        <v>297</v>
      </c>
    </row>
    <row r="14" spans="1:23" ht="15" customHeight="1" outlineLevel="1">
      <c r="A14" s="52"/>
      <c r="B14" s="30" t="s">
        <v>15</v>
      </c>
      <c r="C14" s="28">
        <v>32</v>
      </c>
      <c r="D14" s="28">
        <v>42</v>
      </c>
      <c r="E14" s="29">
        <v>74</v>
      </c>
      <c r="F14" s="28">
        <v>3</v>
      </c>
      <c r="G14" s="28">
        <v>7</v>
      </c>
      <c r="H14" s="29">
        <v>10</v>
      </c>
      <c r="I14" s="28">
        <v>0</v>
      </c>
      <c r="J14" s="28">
        <v>0</v>
      </c>
      <c r="K14" s="29">
        <v>0</v>
      </c>
      <c r="L14" s="28">
        <v>0</v>
      </c>
      <c r="M14" s="28">
        <v>2</v>
      </c>
      <c r="N14" s="29">
        <v>2</v>
      </c>
      <c r="O14" s="28">
        <v>0</v>
      </c>
      <c r="P14" s="28">
        <v>0</v>
      </c>
      <c r="Q14" s="29">
        <v>0</v>
      </c>
      <c r="R14" s="28">
        <v>0</v>
      </c>
      <c r="S14" s="28">
        <v>0</v>
      </c>
      <c r="T14" s="29">
        <v>0</v>
      </c>
      <c r="U14" s="28">
        <f t="shared" si="0"/>
        <v>35</v>
      </c>
      <c r="V14" s="28">
        <f t="shared" si="1"/>
        <v>51</v>
      </c>
      <c r="W14" s="29">
        <f t="shared" si="2"/>
        <v>86</v>
      </c>
    </row>
    <row r="15" spans="1:23" ht="15" customHeight="1" outlineLevel="1">
      <c r="A15" s="52"/>
      <c r="B15" s="30" t="s">
        <v>16</v>
      </c>
      <c r="C15" s="28">
        <v>20</v>
      </c>
      <c r="D15" s="28">
        <v>41</v>
      </c>
      <c r="E15" s="29">
        <v>61</v>
      </c>
      <c r="F15" s="28">
        <v>2</v>
      </c>
      <c r="G15" s="28">
        <v>6</v>
      </c>
      <c r="H15" s="29">
        <v>8</v>
      </c>
      <c r="I15" s="28">
        <v>0</v>
      </c>
      <c r="J15" s="28">
        <v>0</v>
      </c>
      <c r="K15" s="29">
        <v>0</v>
      </c>
      <c r="L15" s="28">
        <v>0</v>
      </c>
      <c r="M15" s="28">
        <v>2</v>
      </c>
      <c r="N15" s="29">
        <v>2</v>
      </c>
      <c r="O15" s="28">
        <v>0</v>
      </c>
      <c r="P15" s="28">
        <v>0</v>
      </c>
      <c r="Q15" s="29">
        <v>0</v>
      </c>
      <c r="R15" s="28">
        <v>0</v>
      </c>
      <c r="S15" s="28">
        <v>0</v>
      </c>
      <c r="T15" s="29">
        <v>0</v>
      </c>
      <c r="U15" s="28">
        <f t="shared" si="0"/>
        <v>22</v>
      </c>
      <c r="V15" s="28">
        <f t="shared" si="1"/>
        <v>49</v>
      </c>
      <c r="W15" s="29">
        <f t="shared" si="2"/>
        <v>71</v>
      </c>
    </row>
    <row r="16" spans="1:23" ht="15" customHeight="1">
      <c r="A16" s="52"/>
      <c r="B16" s="31" t="s">
        <v>7</v>
      </c>
      <c r="C16" s="29">
        <f aca="true" t="shared" si="3" ref="C16:W16">SUM(C8:C15)</f>
        <v>76</v>
      </c>
      <c r="D16" s="29">
        <f t="shared" si="3"/>
        <v>333</v>
      </c>
      <c r="E16" s="29">
        <f t="shared" si="3"/>
        <v>409</v>
      </c>
      <c r="F16" s="29">
        <f t="shared" si="3"/>
        <v>13</v>
      </c>
      <c r="G16" s="29">
        <f t="shared" si="3"/>
        <v>140</v>
      </c>
      <c r="H16" s="29">
        <f t="shared" si="3"/>
        <v>153</v>
      </c>
      <c r="I16" s="29">
        <f t="shared" si="3"/>
        <v>8</v>
      </c>
      <c r="J16" s="29">
        <f t="shared" si="3"/>
        <v>26</v>
      </c>
      <c r="K16" s="29">
        <f t="shared" si="3"/>
        <v>34</v>
      </c>
      <c r="L16" s="29">
        <f t="shared" si="3"/>
        <v>2</v>
      </c>
      <c r="M16" s="29">
        <f t="shared" si="3"/>
        <v>13</v>
      </c>
      <c r="N16" s="29">
        <f t="shared" si="3"/>
        <v>15</v>
      </c>
      <c r="O16" s="29">
        <f t="shared" si="3"/>
        <v>0</v>
      </c>
      <c r="P16" s="29">
        <f t="shared" si="3"/>
        <v>1</v>
      </c>
      <c r="Q16" s="29">
        <f t="shared" si="3"/>
        <v>1</v>
      </c>
      <c r="R16" s="29">
        <f t="shared" si="3"/>
        <v>2</v>
      </c>
      <c r="S16" s="29">
        <f t="shared" si="3"/>
        <v>4</v>
      </c>
      <c r="T16" s="29">
        <f t="shared" si="3"/>
        <v>6</v>
      </c>
      <c r="U16" s="29">
        <f t="shared" si="3"/>
        <v>101</v>
      </c>
      <c r="V16" s="29">
        <f t="shared" si="3"/>
        <v>517</v>
      </c>
      <c r="W16" s="29">
        <f t="shared" si="3"/>
        <v>618</v>
      </c>
    </row>
    <row r="17" spans="1:23" ht="15" customHeight="1" outlineLevel="1">
      <c r="A17" s="52" t="s">
        <v>17</v>
      </c>
      <c r="B17" s="30" t="s">
        <v>18</v>
      </c>
      <c r="C17" s="28">
        <v>79</v>
      </c>
      <c r="D17" s="28">
        <v>94</v>
      </c>
      <c r="E17" s="29">
        <v>173</v>
      </c>
      <c r="F17" s="28">
        <v>28</v>
      </c>
      <c r="G17" s="28">
        <v>27</v>
      </c>
      <c r="H17" s="29">
        <v>55</v>
      </c>
      <c r="I17" s="28">
        <v>1</v>
      </c>
      <c r="J17" s="28">
        <v>2</v>
      </c>
      <c r="K17" s="29">
        <v>3</v>
      </c>
      <c r="L17" s="28">
        <v>0</v>
      </c>
      <c r="M17" s="28">
        <v>7</v>
      </c>
      <c r="N17" s="29">
        <v>7</v>
      </c>
      <c r="O17" s="28">
        <v>1</v>
      </c>
      <c r="P17" s="28">
        <v>1</v>
      </c>
      <c r="Q17" s="29">
        <v>2</v>
      </c>
      <c r="R17" s="28">
        <v>4</v>
      </c>
      <c r="S17" s="28">
        <v>1</v>
      </c>
      <c r="T17" s="29">
        <v>5</v>
      </c>
      <c r="U17" s="28">
        <f aca="true" t="shared" si="4" ref="U17:U23">C17+F17+I17+L17+O17+R17</f>
        <v>113</v>
      </c>
      <c r="V17" s="28">
        <f t="shared" si="1"/>
        <v>132</v>
      </c>
      <c r="W17" s="29">
        <f aca="true" t="shared" si="5" ref="W17:W23">E17+H17+K17+N17+Q17+T17</f>
        <v>245</v>
      </c>
    </row>
    <row r="18" spans="1:23" ht="15" customHeight="1" outlineLevel="1">
      <c r="A18" s="52"/>
      <c r="B18" s="30" t="s">
        <v>19</v>
      </c>
      <c r="C18" s="28">
        <v>42</v>
      </c>
      <c r="D18" s="28">
        <v>32</v>
      </c>
      <c r="E18" s="29">
        <v>74</v>
      </c>
      <c r="F18" s="28">
        <v>4</v>
      </c>
      <c r="G18" s="28">
        <v>0</v>
      </c>
      <c r="H18" s="29">
        <v>4</v>
      </c>
      <c r="I18" s="28">
        <v>1</v>
      </c>
      <c r="J18" s="28">
        <v>0</v>
      </c>
      <c r="K18" s="29">
        <v>1</v>
      </c>
      <c r="L18" s="28">
        <v>2</v>
      </c>
      <c r="M18" s="28">
        <v>0</v>
      </c>
      <c r="N18" s="29">
        <v>2</v>
      </c>
      <c r="O18" s="28">
        <v>0</v>
      </c>
      <c r="P18" s="28">
        <v>0</v>
      </c>
      <c r="Q18" s="29">
        <v>0</v>
      </c>
      <c r="R18" s="28">
        <v>0</v>
      </c>
      <c r="S18" s="28">
        <v>0</v>
      </c>
      <c r="T18" s="29">
        <v>0</v>
      </c>
      <c r="U18" s="28">
        <f t="shared" si="4"/>
        <v>49</v>
      </c>
      <c r="V18" s="28">
        <f t="shared" si="1"/>
        <v>32</v>
      </c>
      <c r="W18" s="29">
        <f t="shared" si="5"/>
        <v>81</v>
      </c>
    </row>
    <row r="19" spans="1:23" ht="15" customHeight="1" outlineLevel="1">
      <c r="A19" s="52"/>
      <c r="B19" s="30" t="s">
        <v>20</v>
      </c>
      <c r="C19" s="28">
        <v>32</v>
      </c>
      <c r="D19" s="28">
        <v>35</v>
      </c>
      <c r="E19" s="29">
        <v>67</v>
      </c>
      <c r="F19" s="28">
        <v>41</v>
      </c>
      <c r="G19" s="28">
        <v>47</v>
      </c>
      <c r="H19" s="29">
        <v>88</v>
      </c>
      <c r="I19" s="28">
        <v>0</v>
      </c>
      <c r="J19" s="28">
        <v>2</v>
      </c>
      <c r="K19" s="29">
        <v>2</v>
      </c>
      <c r="L19" s="28">
        <v>1</v>
      </c>
      <c r="M19" s="28">
        <v>1</v>
      </c>
      <c r="N19" s="29">
        <v>2</v>
      </c>
      <c r="O19" s="28">
        <v>0</v>
      </c>
      <c r="P19" s="28">
        <v>1</v>
      </c>
      <c r="Q19" s="29">
        <v>1</v>
      </c>
      <c r="R19" s="28">
        <v>0</v>
      </c>
      <c r="S19" s="28">
        <v>1</v>
      </c>
      <c r="T19" s="29">
        <v>1</v>
      </c>
      <c r="U19" s="28">
        <f t="shared" si="4"/>
        <v>74</v>
      </c>
      <c r="V19" s="28">
        <f t="shared" si="1"/>
        <v>87</v>
      </c>
      <c r="W19" s="29">
        <f t="shared" si="5"/>
        <v>161</v>
      </c>
    </row>
    <row r="20" spans="1:23" ht="15" customHeight="1" outlineLevel="1">
      <c r="A20" s="52"/>
      <c r="B20" s="30" t="s">
        <v>21</v>
      </c>
      <c r="C20" s="28">
        <v>42</v>
      </c>
      <c r="D20" s="28">
        <v>78</v>
      </c>
      <c r="E20" s="29">
        <v>120</v>
      </c>
      <c r="F20" s="28">
        <v>12</v>
      </c>
      <c r="G20" s="28">
        <v>22</v>
      </c>
      <c r="H20" s="29">
        <v>34</v>
      </c>
      <c r="I20" s="28">
        <v>3</v>
      </c>
      <c r="J20" s="28">
        <v>1</v>
      </c>
      <c r="K20" s="29">
        <v>4</v>
      </c>
      <c r="L20" s="28">
        <v>1</v>
      </c>
      <c r="M20" s="28">
        <v>2</v>
      </c>
      <c r="N20" s="29">
        <v>3</v>
      </c>
      <c r="O20" s="28">
        <v>1</v>
      </c>
      <c r="P20" s="28">
        <v>0</v>
      </c>
      <c r="Q20" s="29">
        <v>1</v>
      </c>
      <c r="R20" s="28">
        <v>0</v>
      </c>
      <c r="S20" s="28">
        <v>1</v>
      </c>
      <c r="T20" s="29">
        <v>1</v>
      </c>
      <c r="U20" s="28">
        <f t="shared" si="4"/>
        <v>59</v>
      </c>
      <c r="V20" s="28">
        <f t="shared" si="1"/>
        <v>104</v>
      </c>
      <c r="W20" s="29">
        <f t="shared" si="5"/>
        <v>163</v>
      </c>
    </row>
    <row r="21" spans="1:23" ht="15" customHeight="1" outlineLevel="1">
      <c r="A21" s="52"/>
      <c r="B21" s="30" t="s">
        <v>22</v>
      </c>
      <c r="C21" s="28">
        <v>18</v>
      </c>
      <c r="D21" s="28">
        <v>43</v>
      </c>
      <c r="E21" s="29">
        <v>61</v>
      </c>
      <c r="F21" s="28">
        <v>6</v>
      </c>
      <c r="G21" s="28">
        <v>12</v>
      </c>
      <c r="H21" s="29">
        <v>18</v>
      </c>
      <c r="I21" s="28">
        <v>0</v>
      </c>
      <c r="J21" s="28">
        <v>0</v>
      </c>
      <c r="K21" s="29">
        <v>0</v>
      </c>
      <c r="L21" s="28">
        <v>1</v>
      </c>
      <c r="M21" s="28">
        <v>1</v>
      </c>
      <c r="N21" s="29">
        <v>2</v>
      </c>
      <c r="O21" s="28">
        <v>0</v>
      </c>
      <c r="P21" s="28">
        <v>0</v>
      </c>
      <c r="Q21" s="29">
        <v>0</v>
      </c>
      <c r="R21" s="28">
        <v>0</v>
      </c>
      <c r="S21" s="28">
        <v>0</v>
      </c>
      <c r="T21" s="29">
        <v>0</v>
      </c>
      <c r="U21" s="28">
        <f t="shared" si="4"/>
        <v>25</v>
      </c>
      <c r="V21" s="28">
        <f t="shared" si="1"/>
        <v>56</v>
      </c>
      <c r="W21" s="29">
        <f t="shared" si="5"/>
        <v>81</v>
      </c>
    </row>
    <row r="22" spans="1:23" ht="15" customHeight="1" outlineLevel="1">
      <c r="A22" s="52"/>
      <c r="B22" s="30" t="s">
        <v>23</v>
      </c>
      <c r="C22" s="28">
        <v>0</v>
      </c>
      <c r="D22" s="28">
        <v>0</v>
      </c>
      <c r="E22" s="29">
        <v>0</v>
      </c>
      <c r="F22" s="28">
        <v>0</v>
      </c>
      <c r="G22" s="28">
        <v>0</v>
      </c>
      <c r="H22" s="29">
        <v>0</v>
      </c>
      <c r="I22" s="28">
        <v>34</v>
      </c>
      <c r="J22" s="28">
        <v>38</v>
      </c>
      <c r="K22" s="29">
        <v>72</v>
      </c>
      <c r="L22" s="28">
        <v>0</v>
      </c>
      <c r="M22" s="28">
        <v>0</v>
      </c>
      <c r="N22" s="29">
        <v>0</v>
      </c>
      <c r="O22" s="28">
        <v>0</v>
      </c>
      <c r="P22" s="28">
        <v>0</v>
      </c>
      <c r="Q22" s="29">
        <v>0</v>
      </c>
      <c r="R22" s="28">
        <v>13</v>
      </c>
      <c r="S22" s="28">
        <v>4</v>
      </c>
      <c r="T22" s="29">
        <v>17</v>
      </c>
      <c r="U22" s="28">
        <f t="shared" si="4"/>
        <v>47</v>
      </c>
      <c r="V22" s="28">
        <f t="shared" si="1"/>
        <v>42</v>
      </c>
      <c r="W22" s="29">
        <f t="shared" si="5"/>
        <v>89</v>
      </c>
    </row>
    <row r="23" spans="1:23" ht="15" customHeight="1" outlineLevel="1">
      <c r="A23" s="52"/>
      <c r="B23" s="30" t="s">
        <v>24</v>
      </c>
      <c r="C23" s="28">
        <v>0</v>
      </c>
      <c r="D23" s="28">
        <v>0</v>
      </c>
      <c r="E23" s="29">
        <v>0</v>
      </c>
      <c r="F23" s="28">
        <v>0</v>
      </c>
      <c r="G23" s="28">
        <v>0</v>
      </c>
      <c r="H23" s="29">
        <v>0</v>
      </c>
      <c r="I23" s="28">
        <v>8</v>
      </c>
      <c r="J23" s="28">
        <v>5</v>
      </c>
      <c r="K23" s="29">
        <v>13</v>
      </c>
      <c r="L23" s="28">
        <v>0</v>
      </c>
      <c r="M23" s="28">
        <v>0</v>
      </c>
      <c r="N23" s="29">
        <v>0</v>
      </c>
      <c r="O23" s="28">
        <v>0</v>
      </c>
      <c r="P23" s="28">
        <v>0</v>
      </c>
      <c r="Q23" s="29">
        <v>0</v>
      </c>
      <c r="R23" s="28">
        <v>0</v>
      </c>
      <c r="S23" s="28">
        <v>1</v>
      </c>
      <c r="T23" s="29">
        <v>1</v>
      </c>
      <c r="U23" s="28">
        <f t="shared" si="4"/>
        <v>8</v>
      </c>
      <c r="V23" s="28">
        <f t="shared" si="1"/>
        <v>6</v>
      </c>
      <c r="W23" s="29">
        <f t="shared" si="5"/>
        <v>14</v>
      </c>
    </row>
    <row r="24" spans="1:23" ht="15" customHeight="1">
      <c r="A24" s="52"/>
      <c r="B24" s="31" t="s">
        <v>7</v>
      </c>
      <c r="C24" s="29">
        <f>SUM(C17:C23)</f>
        <v>213</v>
      </c>
      <c r="D24" s="29">
        <f aca="true" t="shared" si="6" ref="D24:W24">SUM(D17:D23)</f>
        <v>282</v>
      </c>
      <c r="E24" s="29">
        <f t="shared" si="6"/>
        <v>495</v>
      </c>
      <c r="F24" s="29">
        <f t="shared" si="6"/>
        <v>91</v>
      </c>
      <c r="G24" s="29">
        <f t="shared" si="6"/>
        <v>108</v>
      </c>
      <c r="H24" s="29">
        <f t="shared" si="6"/>
        <v>199</v>
      </c>
      <c r="I24" s="29">
        <f t="shared" si="6"/>
        <v>47</v>
      </c>
      <c r="J24" s="29">
        <f t="shared" si="6"/>
        <v>48</v>
      </c>
      <c r="K24" s="29">
        <f t="shared" si="6"/>
        <v>95</v>
      </c>
      <c r="L24" s="29">
        <f t="shared" si="6"/>
        <v>5</v>
      </c>
      <c r="M24" s="29">
        <f t="shared" si="6"/>
        <v>11</v>
      </c>
      <c r="N24" s="29">
        <f t="shared" si="6"/>
        <v>16</v>
      </c>
      <c r="O24" s="29">
        <f t="shared" si="6"/>
        <v>2</v>
      </c>
      <c r="P24" s="29">
        <f t="shared" si="6"/>
        <v>2</v>
      </c>
      <c r="Q24" s="29">
        <f t="shared" si="6"/>
        <v>4</v>
      </c>
      <c r="R24" s="29">
        <f t="shared" si="6"/>
        <v>17</v>
      </c>
      <c r="S24" s="29">
        <f t="shared" si="6"/>
        <v>8</v>
      </c>
      <c r="T24" s="29">
        <f t="shared" si="6"/>
        <v>25</v>
      </c>
      <c r="U24" s="29">
        <f t="shared" si="6"/>
        <v>375</v>
      </c>
      <c r="V24" s="29">
        <f t="shared" si="6"/>
        <v>459</v>
      </c>
      <c r="W24" s="29">
        <f t="shared" si="6"/>
        <v>834</v>
      </c>
    </row>
    <row r="25" spans="1:23" ht="15" customHeight="1" outlineLevel="1">
      <c r="A25" s="52" t="s">
        <v>25</v>
      </c>
      <c r="B25" s="30" t="s">
        <v>26</v>
      </c>
      <c r="C25" s="28">
        <v>55</v>
      </c>
      <c r="D25" s="28">
        <v>20</v>
      </c>
      <c r="E25" s="29">
        <v>75</v>
      </c>
      <c r="F25" s="28">
        <v>1</v>
      </c>
      <c r="G25" s="28">
        <v>0</v>
      </c>
      <c r="H25" s="29">
        <v>1</v>
      </c>
      <c r="I25" s="28">
        <v>1</v>
      </c>
      <c r="J25" s="28">
        <v>1</v>
      </c>
      <c r="K25" s="29">
        <v>2</v>
      </c>
      <c r="L25" s="28">
        <v>1</v>
      </c>
      <c r="M25" s="28">
        <v>2</v>
      </c>
      <c r="N25" s="29">
        <v>3</v>
      </c>
      <c r="O25" s="28">
        <v>0</v>
      </c>
      <c r="P25" s="28">
        <v>0</v>
      </c>
      <c r="Q25" s="29">
        <v>0</v>
      </c>
      <c r="R25" s="28">
        <v>3</v>
      </c>
      <c r="S25" s="28">
        <v>0</v>
      </c>
      <c r="T25" s="29">
        <v>3</v>
      </c>
      <c r="U25" s="28">
        <f aca="true" t="shared" si="7" ref="U25:U31">C25+F25+I25+L25+O25+R25</f>
        <v>61</v>
      </c>
      <c r="V25" s="28">
        <f t="shared" si="1"/>
        <v>23</v>
      </c>
      <c r="W25" s="29">
        <f aca="true" t="shared" si="8" ref="W25:W31">E25+H25+K25+N25+Q25+T25</f>
        <v>84</v>
      </c>
    </row>
    <row r="26" spans="1:23" ht="15" customHeight="1" outlineLevel="1">
      <c r="A26" s="52"/>
      <c r="B26" s="30" t="s">
        <v>27</v>
      </c>
      <c r="C26" s="28">
        <v>33</v>
      </c>
      <c r="D26" s="28">
        <v>17</v>
      </c>
      <c r="E26" s="29">
        <v>50</v>
      </c>
      <c r="F26" s="28">
        <v>7</v>
      </c>
      <c r="G26" s="28">
        <v>8</v>
      </c>
      <c r="H26" s="29">
        <v>15</v>
      </c>
      <c r="I26" s="28">
        <v>0</v>
      </c>
      <c r="J26" s="28">
        <v>0</v>
      </c>
      <c r="K26" s="29">
        <v>0</v>
      </c>
      <c r="L26" s="28">
        <v>1</v>
      </c>
      <c r="M26" s="28">
        <v>1</v>
      </c>
      <c r="N26" s="29">
        <v>2</v>
      </c>
      <c r="O26" s="28">
        <v>0</v>
      </c>
      <c r="P26" s="28">
        <v>0</v>
      </c>
      <c r="Q26" s="29">
        <v>0</v>
      </c>
      <c r="R26" s="28">
        <v>1</v>
      </c>
      <c r="S26" s="28">
        <v>0</v>
      </c>
      <c r="T26" s="29">
        <v>1</v>
      </c>
      <c r="U26" s="28">
        <f t="shared" si="7"/>
        <v>42</v>
      </c>
      <c r="V26" s="28">
        <f t="shared" si="1"/>
        <v>26</v>
      </c>
      <c r="W26" s="29">
        <f t="shared" si="8"/>
        <v>68</v>
      </c>
    </row>
    <row r="27" spans="1:23" ht="15" customHeight="1" outlineLevel="1">
      <c r="A27" s="52"/>
      <c r="B27" s="30" t="s">
        <v>28</v>
      </c>
      <c r="C27" s="28">
        <v>32</v>
      </c>
      <c r="D27" s="28">
        <v>25</v>
      </c>
      <c r="E27" s="29">
        <v>57</v>
      </c>
      <c r="F27" s="28">
        <v>5</v>
      </c>
      <c r="G27" s="28">
        <v>1</v>
      </c>
      <c r="H27" s="29">
        <v>6</v>
      </c>
      <c r="I27" s="28">
        <v>1</v>
      </c>
      <c r="J27" s="28">
        <v>0</v>
      </c>
      <c r="K27" s="29">
        <v>1</v>
      </c>
      <c r="L27" s="28">
        <v>1</v>
      </c>
      <c r="M27" s="28">
        <v>0</v>
      </c>
      <c r="N27" s="29">
        <v>1</v>
      </c>
      <c r="O27" s="28">
        <v>0</v>
      </c>
      <c r="P27" s="28">
        <v>0</v>
      </c>
      <c r="Q27" s="29">
        <v>0</v>
      </c>
      <c r="R27" s="28">
        <v>0</v>
      </c>
      <c r="S27" s="28">
        <v>0</v>
      </c>
      <c r="T27" s="29">
        <v>0</v>
      </c>
      <c r="U27" s="28">
        <f t="shared" si="7"/>
        <v>39</v>
      </c>
      <c r="V27" s="28">
        <f t="shared" si="1"/>
        <v>26</v>
      </c>
      <c r="W27" s="29">
        <f t="shared" si="8"/>
        <v>65</v>
      </c>
    </row>
    <row r="28" spans="1:23" ht="15" customHeight="1" outlineLevel="1">
      <c r="A28" s="52"/>
      <c r="B28" s="30" t="s">
        <v>29</v>
      </c>
      <c r="C28" s="28">
        <v>41</v>
      </c>
      <c r="D28" s="28">
        <v>38</v>
      </c>
      <c r="E28" s="29">
        <v>79</v>
      </c>
      <c r="F28" s="28">
        <v>0</v>
      </c>
      <c r="G28" s="28">
        <v>0</v>
      </c>
      <c r="H28" s="29">
        <v>0</v>
      </c>
      <c r="I28" s="28">
        <v>1</v>
      </c>
      <c r="J28" s="28">
        <v>0</v>
      </c>
      <c r="K28" s="29">
        <v>1</v>
      </c>
      <c r="L28" s="28">
        <v>1</v>
      </c>
      <c r="M28" s="28">
        <v>0</v>
      </c>
      <c r="N28" s="29">
        <v>1</v>
      </c>
      <c r="O28" s="28">
        <v>0</v>
      </c>
      <c r="P28" s="28">
        <v>0</v>
      </c>
      <c r="Q28" s="29">
        <v>0</v>
      </c>
      <c r="R28" s="28">
        <v>3</v>
      </c>
      <c r="S28" s="28">
        <v>0</v>
      </c>
      <c r="T28" s="29">
        <v>3</v>
      </c>
      <c r="U28" s="28">
        <f t="shared" si="7"/>
        <v>46</v>
      </c>
      <c r="V28" s="28">
        <f t="shared" si="1"/>
        <v>38</v>
      </c>
      <c r="W28" s="29">
        <f t="shared" si="8"/>
        <v>84</v>
      </c>
    </row>
    <row r="29" spans="1:23" ht="15" customHeight="1" outlineLevel="1">
      <c r="A29" s="52"/>
      <c r="B29" s="30" t="s">
        <v>30</v>
      </c>
      <c r="C29" s="28">
        <v>49</v>
      </c>
      <c r="D29" s="28">
        <v>13</v>
      </c>
      <c r="E29" s="29">
        <v>62</v>
      </c>
      <c r="F29" s="28">
        <v>0</v>
      </c>
      <c r="G29" s="28">
        <v>0</v>
      </c>
      <c r="H29" s="29">
        <v>0</v>
      </c>
      <c r="I29" s="28">
        <v>3</v>
      </c>
      <c r="J29" s="28">
        <v>1</v>
      </c>
      <c r="K29" s="29">
        <v>4</v>
      </c>
      <c r="L29" s="28">
        <v>2</v>
      </c>
      <c r="M29" s="28">
        <v>0</v>
      </c>
      <c r="N29" s="29">
        <v>2</v>
      </c>
      <c r="O29" s="28">
        <v>0</v>
      </c>
      <c r="P29" s="28">
        <v>0</v>
      </c>
      <c r="Q29" s="29">
        <v>0</v>
      </c>
      <c r="R29" s="28">
        <v>2</v>
      </c>
      <c r="S29" s="28">
        <v>0</v>
      </c>
      <c r="T29" s="29">
        <v>2</v>
      </c>
      <c r="U29" s="28">
        <f t="shared" si="7"/>
        <v>56</v>
      </c>
      <c r="V29" s="28">
        <f t="shared" si="1"/>
        <v>14</v>
      </c>
      <c r="W29" s="29">
        <f t="shared" si="8"/>
        <v>70</v>
      </c>
    </row>
    <row r="30" spans="1:23" ht="15" customHeight="1" outlineLevel="1">
      <c r="A30" s="52"/>
      <c r="B30" s="30" t="s">
        <v>31</v>
      </c>
      <c r="C30" s="28">
        <v>42</v>
      </c>
      <c r="D30" s="28">
        <v>20</v>
      </c>
      <c r="E30" s="29">
        <v>62</v>
      </c>
      <c r="F30" s="28">
        <v>0</v>
      </c>
      <c r="G30" s="28">
        <v>1</v>
      </c>
      <c r="H30" s="29">
        <v>1</v>
      </c>
      <c r="I30" s="28">
        <v>2</v>
      </c>
      <c r="J30" s="28">
        <v>0</v>
      </c>
      <c r="K30" s="29">
        <v>2</v>
      </c>
      <c r="L30" s="28">
        <v>1</v>
      </c>
      <c r="M30" s="28">
        <v>1</v>
      </c>
      <c r="N30" s="29">
        <v>2</v>
      </c>
      <c r="O30" s="28">
        <v>0</v>
      </c>
      <c r="P30" s="28">
        <v>0</v>
      </c>
      <c r="Q30" s="29">
        <v>0</v>
      </c>
      <c r="R30" s="28">
        <v>0</v>
      </c>
      <c r="S30" s="28">
        <v>1</v>
      </c>
      <c r="T30" s="29">
        <v>1</v>
      </c>
      <c r="U30" s="28">
        <f t="shared" si="7"/>
        <v>45</v>
      </c>
      <c r="V30" s="28">
        <f t="shared" si="1"/>
        <v>23</v>
      </c>
      <c r="W30" s="29">
        <f t="shared" si="8"/>
        <v>68</v>
      </c>
    </row>
    <row r="31" spans="1:23" ht="15" customHeight="1" outlineLevel="1">
      <c r="A31" s="52"/>
      <c r="B31" s="30" t="s">
        <v>32</v>
      </c>
      <c r="C31" s="28">
        <v>37</v>
      </c>
      <c r="D31" s="28">
        <v>14</v>
      </c>
      <c r="E31" s="29">
        <v>51</v>
      </c>
      <c r="F31" s="28">
        <v>7</v>
      </c>
      <c r="G31" s="28">
        <v>7</v>
      </c>
      <c r="H31" s="29">
        <v>14</v>
      </c>
      <c r="I31" s="28">
        <v>0</v>
      </c>
      <c r="J31" s="28">
        <v>1</v>
      </c>
      <c r="K31" s="29">
        <v>1</v>
      </c>
      <c r="L31" s="28">
        <v>1</v>
      </c>
      <c r="M31" s="28">
        <v>0</v>
      </c>
      <c r="N31" s="29">
        <v>1</v>
      </c>
      <c r="O31" s="28">
        <v>0</v>
      </c>
      <c r="P31" s="28">
        <v>0</v>
      </c>
      <c r="Q31" s="29">
        <v>0</v>
      </c>
      <c r="R31" s="28">
        <v>0</v>
      </c>
      <c r="S31" s="28">
        <v>0</v>
      </c>
      <c r="T31" s="29">
        <v>0</v>
      </c>
      <c r="U31" s="28">
        <f t="shared" si="7"/>
        <v>45</v>
      </c>
      <c r="V31" s="28">
        <f t="shared" si="1"/>
        <v>22</v>
      </c>
      <c r="W31" s="29">
        <f t="shared" si="8"/>
        <v>67</v>
      </c>
    </row>
    <row r="32" spans="1:23" ht="15" customHeight="1">
      <c r="A32" s="52"/>
      <c r="B32" s="31" t="s">
        <v>7</v>
      </c>
      <c r="C32" s="29">
        <f aca="true" t="shared" si="9" ref="C32:V32">SUM(C25:C31)</f>
        <v>289</v>
      </c>
      <c r="D32" s="29">
        <f t="shared" si="9"/>
        <v>147</v>
      </c>
      <c r="E32" s="29">
        <f t="shared" si="9"/>
        <v>436</v>
      </c>
      <c r="F32" s="29">
        <f t="shared" si="9"/>
        <v>20</v>
      </c>
      <c r="G32" s="29">
        <f t="shared" si="9"/>
        <v>17</v>
      </c>
      <c r="H32" s="29">
        <f t="shared" si="9"/>
        <v>37</v>
      </c>
      <c r="I32" s="29">
        <f t="shared" si="9"/>
        <v>8</v>
      </c>
      <c r="J32" s="29">
        <f t="shared" si="9"/>
        <v>3</v>
      </c>
      <c r="K32" s="29">
        <f t="shared" si="9"/>
        <v>11</v>
      </c>
      <c r="L32" s="29">
        <f t="shared" si="9"/>
        <v>8</v>
      </c>
      <c r="M32" s="29">
        <f t="shared" si="9"/>
        <v>4</v>
      </c>
      <c r="N32" s="29">
        <f t="shared" si="9"/>
        <v>12</v>
      </c>
      <c r="O32" s="29">
        <f t="shared" si="9"/>
        <v>0</v>
      </c>
      <c r="P32" s="29">
        <f t="shared" si="9"/>
        <v>0</v>
      </c>
      <c r="Q32" s="29">
        <f t="shared" si="9"/>
        <v>0</v>
      </c>
      <c r="R32" s="29">
        <f t="shared" si="9"/>
        <v>9</v>
      </c>
      <c r="S32" s="29">
        <f t="shared" si="9"/>
        <v>1</v>
      </c>
      <c r="T32" s="29">
        <f t="shared" si="9"/>
        <v>10</v>
      </c>
      <c r="U32" s="29">
        <f t="shared" si="9"/>
        <v>334</v>
      </c>
      <c r="V32" s="29">
        <f t="shared" si="9"/>
        <v>172</v>
      </c>
      <c r="W32" s="29">
        <f>SUM(W25:W31)</f>
        <v>506</v>
      </c>
    </row>
    <row r="33" spans="1:23" ht="15" customHeight="1" outlineLevel="1">
      <c r="A33" s="52" t="s">
        <v>33</v>
      </c>
      <c r="B33" s="30" t="s">
        <v>34</v>
      </c>
      <c r="C33" s="28">
        <v>27</v>
      </c>
      <c r="D33" s="28">
        <v>45</v>
      </c>
      <c r="E33" s="29">
        <v>72</v>
      </c>
      <c r="F33" s="28">
        <v>6</v>
      </c>
      <c r="G33" s="28">
        <v>10</v>
      </c>
      <c r="H33" s="29">
        <v>16</v>
      </c>
      <c r="I33" s="28">
        <v>1</v>
      </c>
      <c r="J33" s="28">
        <v>0</v>
      </c>
      <c r="K33" s="29">
        <v>1</v>
      </c>
      <c r="L33" s="28">
        <v>0</v>
      </c>
      <c r="M33" s="28">
        <v>1</v>
      </c>
      <c r="N33" s="29">
        <v>1</v>
      </c>
      <c r="O33" s="28">
        <v>0</v>
      </c>
      <c r="P33" s="28">
        <v>0</v>
      </c>
      <c r="Q33" s="29">
        <v>0</v>
      </c>
      <c r="R33" s="28">
        <v>2</v>
      </c>
      <c r="S33" s="28">
        <v>0</v>
      </c>
      <c r="T33" s="29">
        <v>2</v>
      </c>
      <c r="U33" s="28">
        <f aca="true" t="shared" si="10" ref="U33:U41">C33+F33+I33+L33+O33+R33</f>
        <v>36</v>
      </c>
      <c r="V33" s="28">
        <f t="shared" si="1"/>
        <v>56</v>
      </c>
      <c r="W33" s="29">
        <f aca="true" t="shared" si="11" ref="W33:W41">E33+H33+K33+N33+Q33+T33</f>
        <v>92</v>
      </c>
    </row>
    <row r="34" spans="1:23" ht="15" customHeight="1" outlineLevel="1">
      <c r="A34" s="52"/>
      <c r="B34" s="30" t="s">
        <v>35</v>
      </c>
      <c r="C34" s="28">
        <v>12</v>
      </c>
      <c r="D34" s="28">
        <v>26</v>
      </c>
      <c r="E34" s="29">
        <v>38</v>
      </c>
      <c r="F34" s="28">
        <v>0</v>
      </c>
      <c r="G34" s="28">
        <v>2</v>
      </c>
      <c r="H34" s="29">
        <v>2</v>
      </c>
      <c r="I34" s="28">
        <v>6</v>
      </c>
      <c r="J34" s="28">
        <v>9</v>
      </c>
      <c r="K34" s="29">
        <v>15</v>
      </c>
      <c r="L34" s="28">
        <v>0</v>
      </c>
      <c r="M34" s="28">
        <v>1</v>
      </c>
      <c r="N34" s="29">
        <v>1</v>
      </c>
      <c r="O34" s="28">
        <v>1</v>
      </c>
      <c r="P34" s="28">
        <v>0</v>
      </c>
      <c r="Q34" s="29">
        <v>1</v>
      </c>
      <c r="R34" s="28">
        <v>0</v>
      </c>
      <c r="S34" s="28">
        <v>1</v>
      </c>
      <c r="T34" s="29">
        <v>1</v>
      </c>
      <c r="U34" s="28">
        <f t="shared" si="10"/>
        <v>19</v>
      </c>
      <c r="V34" s="28">
        <f t="shared" si="1"/>
        <v>39</v>
      </c>
      <c r="W34" s="29">
        <f t="shared" si="11"/>
        <v>58</v>
      </c>
    </row>
    <row r="35" spans="1:23" ht="15" customHeight="1" outlineLevel="1">
      <c r="A35" s="52"/>
      <c r="B35" s="30" t="s">
        <v>36</v>
      </c>
      <c r="C35" s="28">
        <v>18</v>
      </c>
      <c r="D35" s="28">
        <v>52</v>
      </c>
      <c r="E35" s="29">
        <v>70</v>
      </c>
      <c r="F35" s="28">
        <v>0</v>
      </c>
      <c r="G35" s="28">
        <v>1</v>
      </c>
      <c r="H35" s="29">
        <v>1</v>
      </c>
      <c r="I35" s="28">
        <v>1</v>
      </c>
      <c r="J35" s="28">
        <v>4</v>
      </c>
      <c r="K35" s="29">
        <v>5</v>
      </c>
      <c r="L35" s="28">
        <v>0</v>
      </c>
      <c r="M35" s="28">
        <v>2</v>
      </c>
      <c r="N35" s="29">
        <v>2</v>
      </c>
      <c r="O35" s="28">
        <v>0</v>
      </c>
      <c r="P35" s="28">
        <v>0</v>
      </c>
      <c r="Q35" s="29">
        <v>0</v>
      </c>
      <c r="R35" s="28">
        <v>0</v>
      </c>
      <c r="S35" s="28">
        <v>0</v>
      </c>
      <c r="T35" s="29">
        <v>0</v>
      </c>
      <c r="U35" s="28">
        <f t="shared" si="10"/>
        <v>19</v>
      </c>
      <c r="V35" s="28">
        <f t="shared" si="1"/>
        <v>59</v>
      </c>
      <c r="W35" s="29">
        <f t="shared" si="11"/>
        <v>78</v>
      </c>
    </row>
    <row r="36" spans="1:23" ht="15" customHeight="1" outlineLevel="1">
      <c r="A36" s="52"/>
      <c r="B36" s="30" t="s">
        <v>37</v>
      </c>
      <c r="C36" s="28">
        <v>4</v>
      </c>
      <c r="D36" s="28">
        <v>17</v>
      </c>
      <c r="E36" s="29">
        <v>21</v>
      </c>
      <c r="F36" s="28">
        <v>0</v>
      </c>
      <c r="G36" s="28">
        <v>0</v>
      </c>
      <c r="H36" s="29">
        <v>0</v>
      </c>
      <c r="I36" s="28">
        <v>0</v>
      </c>
      <c r="J36" s="28">
        <v>1</v>
      </c>
      <c r="K36" s="29">
        <v>1</v>
      </c>
      <c r="L36" s="28">
        <v>0</v>
      </c>
      <c r="M36" s="28">
        <v>1</v>
      </c>
      <c r="N36" s="29">
        <v>1</v>
      </c>
      <c r="O36" s="28">
        <v>0</v>
      </c>
      <c r="P36" s="28">
        <v>0</v>
      </c>
      <c r="Q36" s="29">
        <v>0</v>
      </c>
      <c r="R36" s="28">
        <v>0</v>
      </c>
      <c r="S36" s="28">
        <v>2</v>
      </c>
      <c r="T36" s="29">
        <v>2</v>
      </c>
      <c r="U36" s="28">
        <f t="shared" si="10"/>
        <v>4</v>
      </c>
      <c r="V36" s="28">
        <f t="shared" si="1"/>
        <v>21</v>
      </c>
      <c r="W36" s="29">
        <f t="shared" si="11"/>
        <v>25</v>
      </c>
    </row>
    <row r="37" spans="1:23" ht="15" customHeight="1" outlineLevel="1">
      <c r="A37" s="52"/>
      <c r="B37" s="30" t="s">
        <v>38</v>
      </c>
      <c r="C37" s="28">
        <v>7</v>
      </c>
      <c r="D37" s="28">
        <v>16</v>
      </c>
      <c r="E37" s="29">
        <v>23</v>
      </c>
      <c r="F37" s="28">
        <v>0</v>
      </c>
      <c r="G37" s="28">
        <v>0</v>
      </c>
      <c r="H37" s="29">
        <v>0</v>
      </c>
      <c r="I37" s="28">
        <v>0</v>
      </c>
      <c r="J37" s="28">
        <v>0</v>
      </c>
      <c r="K37" s="29">
        <v>0</v>
      </c>
      <c r="L37" s="28">
        <v>0</v>
      </c>
      <c r="M37" s="28">
        <v>0</v>
      </c>
      <c r="N37" s="29">
        <v>0</v>
      </c>
      <c r="O37" s="28">
        <v>0</v>
      </c>
      <c r="P37" s="28">
        <v>0</v>
      </c>
      <c r="Q37" s="29">
        <v>0</v>
      </c>
      <c r="R37" s="28">
        <v>0</v>
      </c>
      <c r="S37" s="28">
        <v>0</v>
      </c>
      <c r="T37" s="29">
        <v>0</v>
      </c>
      <c r="U37" s="28">
        <f t="shared" si="10"/>
        <v>7</v>
      </c>
      <c r="V37" s="28">
        <f t="shared" si="1"/>
        <v>16</v>
      </c>
      <c r="W37" s="29">
        <f t="shared" si="11"/>
        <v>23</v>
      </c>
    </row>
    <row r="38" spans="1:23" ht="15" customHeight="1" outlineLevel="1">
      <c r="A38" s="52"/>
      <c r="B38" s="30" t="s">
        <v>39</v>
      </c>
      <c r="C38" s="28">
        <v>34</v>
      </c>
      <c r="D38" s="28">
        <v>40</v>
      </c>
      <c r="E38" s="29">
        <v>74</v>
      </c>
      <c r="F38" s="28">
        <v>1</v>
      </c>
      <c r="G38" s="28">
        <v>5</v>
      </c>
      <c r="H38" s="29">
        <v>6</v>
      </c>
      <c r="I38" s="28">
        <v>1</v>
      </c>
      <c r="J38" s="28">
        <v>0</v>
      </c>
      <c r="K38" s="29">
        <v>1</v>
      </c>
      <c r="L38" s="28">
        <v>0</v>
      </c>
      <c r="M38" s="28">
        <v>0</v>
      </c>
      <c r="N38" s="29">
        <v>0</v>
      </c>
      <c r="O38" s="28">
        <v>0</v>
      </c>
      <c r="P38" s="28">
        <v>0</v>
      </c>
      <c r="Q38" s="29">
        <v>0</v>
      </c>
      <c r="R38" s="28">
        <v>0</v>
      </c>
      <c r="S38" s="28">
        <v>0</v>
      </c>
      <c r="T38" s="29">
        <v>0</v>
      </c>
      <c r="U38" s="28">
        <f t="shared" si="10"/>
        <v>36</v>
      </c>
      <c r="V38" s="28">
        <f t="shared" si="1"/>
        <v>45</v>
      </c>
      <c r="W38" s="29">
        <f t="shared" si="11"/>
        <v>81</v>
      </c>
    </row>
    <row r="39" spans="1:23" ht="15" customHeight="1" outlineLevel="1">
      <c r="A39" s="52"/>
      <c r="B39" s="30" t="s">
        <v>40</v>
      </c>
      <c r="C39" s="28">
        <v>31</v>
      </c>
      <c r="D39" s="28">
        <v>42</v>
      </c>
      <c r="E39" s="29">
        <v>73</v>
      </c>
      <c r="F39" s="28">
        <v>0</v>
      </c>
      <c r="G39" s="28">
        <v>1</v>
      </c>
      <c r="H39" s="29">
        <v>1</v>
      </c>
      <c r="I39" s="28">
        <v>0</v>
      </c>
      <c r="J39" s="28">
        <v>0</v>
      </c>
      <c r="K39" s="29">
        <v>0</v>
      </c>
      <c r="L39" s="28">
        <v>0</v>
      </c>
      <c r="M39" s="28">
        <v>2</v>
      </c>
      <c r="N39" s="29">
        <v>2</v>
      </c>
      <c r="O39" s="28">
        <v>0</v>
      </c>
      <c r="P39" s="28">
        <v>0</v>
      </c>
      <c r="Q39" s="29">
        <v>0</v>
      </c>
      <c r="R39" s="28">
        <v>0</v>
      </c>
      <c r="S39" s="28">
        <v>1</v>
      </c>
      <c r="T39" s="29">
        <v>1</v>
      </c>
      <c r="U39" s="28">
        <f t="shared" si="10"/>
        <v>31</v>
      </c>
      <c r="V39" s="28">
        <f t="shared" si="1"/>
        <v>46</v>
      </c>
      <c r="W39" s="29">
        <f t="shared" si="11"/>
        <v>77</v>
      </c>
    </row>
    <row r="40" spans="1:23" ht="15" customHeight="1" outlineLevel="1">
      <c r="A40" s="52"/>
      <c r="B40" s="30" t="s">
        <v>41</v>
      </c>
      <c r="C40" s="28">
        <v>27</v>
      </c>
      <c r="D40" s="28">
        <v>49</v>
      </c>
      <c r="E40" s="29">
        <v>76</v>
      </c>
      <c r="F40" s="28">
        <v>1</v>
      </c>
      <c r="G40" s="28">
        <v>2</v>
      </c>
      <c r="H40" s="29">
        <v>3</v>
      </c>
      <c r="I40" s="28">
        <v>0</v>
      </c>
      <c r="J40" s="28">
        <v>0</v>
      </c>
      <c r="K40" s="29">
        <v>0</v>
      </c>
      <c r="L40" s="28">
        <v>0</v>
      </c>
      <c r="M40" s="28">
        <v>2</v>
      </c>
      <c r="N40" s="29">
        <v>2</v>
      </c>
      <c r="O40" s="28">
        <v>0</v>
      </c>
      <c r="P40" s="28">
        <v>0</v>
      </c>
      <c r="Q40" s="29">
        <v>0</v>
      </c>
      <c r="R40" s="28">
        <v>0</v>
      </c>
      <c r="S40" s="28">
        <v>0</v>
      </c>
      <c r="T40" s="29">
        <v>0</v>
      </c>
      <c r="U40" s="28">
        <f t="shared" si="10"/>
        <v>28</v>
      </c>
      <c r="V40" s="28">
        <f t="shared" si="1"/>
        <v>53</v>
      </c>
      <c r="W40" s="29">
        <f t="shared" si="11"/>
        <v>81</v>
      </c>
    </row>
    <row r="41" spans="1:23" ht="15" customHeight="1" outlineLevel="1">
      <c r="A41" s="52"/>
      <c r="B41" s="30" t="s">
        <v>42</v>
      </c>
      <c r="C41" s="28">
        <v>63</v>
      </c>
      <c r="D41" s="28">
        <v>58</v>
      </c>
      <c r="E41" s="29">
        <v>121</v>
      </c>
      <c r="F41" s="28">
        <v>10</v>
      </c>
      <c r="G41" s="28">
        <v>5</v>
      </c>
      <c r="H41" s="29">
        <v>15</v>
      </c>
      <c r="I41" s="28">
        <v>0</v>
      </c>
      <c r="J41" s="28">
        <v>0</v>
      </c>
      <c r="K41" s="29">
        <v>0</v>
      </c>
      <c r="L41" s="28">
        <v>1</v>
      </c>
      <c r="M41" s="28">
        <v>0</v>
      </c>
      <c r="N41" s="29">
        <v>1</v>
      </c>
      <c r="O41" s="28">
        <v>0</v>
      </c>
      <c r="P41" s="28">
        <v>0</v>
      </c>
      <c r="Q41" s="29">
        <v>0</v>
      </c>
      <c r="R41" s="28">
        <v>0</v>
      </c>
      <c r="S41" s="28">
        <v>0</v>
      </c>
      <c r="T41" s="29">
        <v>0</v>
      </c>
      <c r="U41" s="28">
        <f t="shared" si="10"/>
        <v>74</v>
      </c>
      <c r="V41" s="28">
        <f t="shared" si="1"/>
        <v>63</v>
      </c>
      <c r="W41" s="29">
        <f t="shared" si="11"/>
        <v>137</v>
      </c>
    </row>
    <row r="42" spans="1:23" ht="15" customHeight="1">
      <c r="A42" s="52"/>
      <c r="B42" s="31" t="s">
        <v>7</v>
      </c>
      <c r="C42" s="29">
        <f>SUM(C33:C41)</f>
        <v>223</v>
      </c>
      <c r="D42" s="29">
        <f aca="true" t="shared" si="12" ref="D42:V42">SUM(D33:D41)</f>
        <v>345</v>
      </c>
      <c r="E42" s="29">
        <f t="shared" si="12"/>
        <v>568</v>
      </c>
      <c r="F42" s="29">
        <f t="shared" si="12"/>
        <v>18</v>
      </c>
      <c r="G42" s="29">
        <f t="shared" si="12"/>
        <v>26</v>
      </c>
      <c r="H42" s="29">
        <f t="shared" si="12"/>
        <v>44</v>
      </c>
      <c r="I42" s="29">
        <f t="shared" si="12"/>
        <v>9</v>
      </c>
      <c r="J42" s="29">
        <f t="shared" si="12"/>
        <v>14</v>
      </c>
      <c r="K42" s="29">
        <f t="shared" si="12"/>
        <v>23</v>
      </c>
      <c r="L42" s="29">
        <f t="shared" si="12"/>
        <v>1</v>
      </c>
      <c r="M42" s="29">
        <f t="shared" si="12"/>
        <v>9</v>
      </c>
      <c r="N42" s="29">
        <f t="shared" si="12"/>
        <v>10</v>
      </c>
      <c r="O42" s="29">
        <f t="shared" si="12"/>
        <v>1</v>
      </c>
      <c r="P42" s="29">
        <f t="shared" si="12"/>
        <v>0</v>
      </c>
      <c r="Q42" s="29">
        <f t="shared" si="12"/>
        <v>1</v>
      </c>
      <c r="R42" s="29">
        <f t="shared" si="12"/>
        <v>2</v>
      </c>
      <c r="S42" s="29">
        <f t="shared" si="12"/>
        <v>4</v>
      </c>
      <c r="T42" s="29">
        <f t="shared" si="12"/>
        <v>6</v>
      </c>
      <c r="U42" s="29">
        <f t="shared" si="12"/>
        <v>254</v>
      </c>
      <c r="V42" s="29">
        <f t="shared" si="12"/>
        <v>398</v>
      </c>
      <c r="W42" s="29">
        <f>SUM(W33:W41)</f>
        <v>652</v>
      </c>
    </row>
    <row r="43" spans="1:23" ht="15" customHeight="1" outlineLevel="1">
      <c r="A43" s="52" t="s">
        <v>43</v>
      </c>
      <c r="B43" s="30" t="s">
        <v>44</v>
      </c>
      <c r="C43" s="28">
        <v>46</v>
      </c>
      <c r="D43" s="28">
        <v>1</v>
      </c>
      <c r="E43" s="29">
        <v>47</v>
      </c>
      <c r="F43" s="28">
        <v>99</v>
      </c>
      <c r="G43" s="28">
        <v>2</v>
      </c>
      <c r="H43" s="29">
        <v>101</v>
      </c>
      <c r="I43" s="28">
        <v>1</v>
      </c>
      <c r="J43" s="28">
        <v>0</v>
      </c>
      <c r="K43" s="29">
        <v>1</v>
      </c>
      <c r="L43" s="28">
        <v>2</v>
      </c>
      <c r="M43" s="28">
        <v>0</v>
      </c>
      <c r="N43" s="29">
        <v>2</v>
      </c>
      <c r="O43" s="28">
        <v>0</v>
      </c>
      <c r="P43" s="28">
        <v>0</v>
      </c>
      <c r="Q43" s="29">
        <v>0</v>
      </c>
      <c r="R43" s="28">
        <v>2</v>
      </c>
      <c r="S43" s="28">
        <v>0</v>
      </c>
      <c r="T43" s="29">
        <v>2</v>
      </c>
      <c r="U43" s="28">
        <f>C43+F43+I43+L43+O43+R43</f>
        <v>150</v>
      </c>
      <c r="V43" s="28">
        <f t="shared" si="1"/>
        <v>3</v>
      </c>
      <c r="W43" s="29">
        <f>E43+H43+K43+N43+Q43+T43</f>
        <v>153</v>
      </c>
    </row>
    <row r="44" spans="1:23" ht="15" customHeight="1" outlineLevel="1">
      <c r="A44" s="52"/>
      <c r="B44" s="30" t="s">
        <v>45</v>
      </c>
      <c r="C44" s="28">
        <v>168</v>
      </c>
      <c r="D44" s="28">
        <v>29</v>
      </c>
      <c r="E44" s="29">
        <v>197</v>
      </c>
      <c r="F44" s="28">
        <v>53</v>
      </c>
      <c r="G44" s="28">
        <v>30</v>
      </c>
      <c r="H44" s="29">
        <v>83</v>
      </c>
      <c r="I44" s="28">
        <v>7</v>
      </c>
      <c r="J44" s="28">
        <v>0</v>
      </c>
      <c r="K44" s="29">
        <v>7</v>
      </c>
      <c r="L44" s="28">
        <v>3</v>
      </c>
      <c r="M44" s="28">
        <v>6</v>
      </c>
      <c r="N44" s="29">
        <v>9</v>
      </c>
      <c r="O44" s="28">
        <v>0</v>
      </c>
      <c r="P44" s="28">
        <v>0</v>
      </c>
      <c r="Q44" s="29">
        <v>0</v>
      </c>
      <c r="R44" s="28">
        <v>8</v>
      </c>
      <c r="S44" s="28">
        <v>6</v>
      </c>
      <c r="T44" s="29">
        <v>14</v>
      </c>
      <c r="U44" s="28">
        <f>C44+F44+I44+L44+O44+R44</f>
        <v>239</v>
      </c>
      <c r="V44" s="28">
        <f t="shared" si="1"/>
        <v>71</v>
      </c>
      <c r="W44" s="29">
        <f>E44+H44+K44+N44+Q44+T44</f>
        <v>310</v>
      </c>
    </row>
    <row r="45" spans="1:23" ht="15" customHeight="1" outlineLevel="1">
      <c r="A45" s="52"/>
      <c r="B45" s="30" t="s">
        <v>46</v>
      </c>
      <c r="C45" s="28">
        <v>35</v>
      </c>
      <c r="D45" s="28">
        <v>4</v>
      </c>
      <c r="E45" s="29">
        <v>39</v>
      </c>
      <c r="F45" s="28">
        <v>33</v>
      </c>
      <c r="G45" s="28">
        <v>8</v>
      </c>
      <c r="H45" s="29">
        <v>41</v>
      </c>
      <c r="I45" s="28">
        <v>0</v>
      </c>
      <c r="J45" s="28">
        <v>2</v>
      </c>
      <c r="K45" s="29">
        <v>2</v>
      </c>
      <c r="L45" s="28">
        <v>3</v>
      </c>
      <c r="M45" s="28">
        <v>2</v>
      </c>
      <c r="N45" s="29">
        <v>5</v>
      </c>
      <c r="O45" s="28">
        <v>0</v>
      </c>
      <c r="P45" s="28">
        <v>0</v>
      </c>
      <c r="Q45" s="29">
        <v>0</v>
      </c>
      <c r="R45" s="28">
        <v>5</v>
      </c>
      <c r="S45" s="28">
        <v>1</v>
      </c>
      <c r="T45" s="29">
        <v>6</v>
      </c>
      <c r="U45" s="28">
        <f>C45+F45+I45+L45+O45+R45</f>
        <v>76</v>
      </c>
      <c r="V45" s="28">
        <f t="shared" si="1"/>
        <v>17</v>
      </c>
      <c r="W45" s="29">
        <f>E45+H45+K45+N45+Q45+T45</f>
        <v>93</v>
      </c>
    </row>
    <row r="46" spans="1:23" ht="15" customHeight="1" outlineLevel="1">
      <c r="A46" s="52"/>
      <c r="B46" s="30" t="s">
        <v>47</v>
      </c>
      <c r="C46" s="28">
        <v>42</v>
      </c>
      <c r="D46" s="28">
        <v>9</v>
      </c>
      <c r="E46" s="29">
        <v>51</v>
      </c>
      <c r="F46" s="28">
        <v>19</v>
      </c>
      <c r="G46" s="28">
        <v>3</v>
      </c>
      <c r="H46" s="29">
        <v>22</v>
      </c>
      <c r="I46" s="28">
        <v>2</v>
      </c>
      <c r="J46" s="28">
        <v>0</v>
      </c>
      <c r="K46" s="29">
        <v>2</v>
      </c>
      <c r="L46" s="28">
        <v>0</v>
      </c>
      <c r="M46" s="28">
        <v>1</v>
      </c>
      <c r="N46" s="29">
        <v>1</v>
      </c>
      <c r="O46" s="28">
        <v>0</v>
      </c>
      <c r="P46" s="28">
        <v>0</v>
      </c>
      <c r="Q46" s="29">
        <v>0</v>
      </c>
      <c r="R46" s="28">
        <v>1</v>
      </c>
      <c r="S46" s="28">
        <v>0</v>
      </c>
      <c r="T46" s="29">
        <v>1</v>
      </c>
      <c r="U46" s="28">
        <f>C46+F46+I46+L46+O46+R46</f>
        <v>64</v>
      </c>
      <c r="V46" s="28">
        <f t="shared" si="1"/>
        <v>13</v>
      </c>
      <c r="W46" s="29">
        <f>E46+H46+K46+N46+Q46+T46</f>
        <v>77</v>
      </c>
    </row>
    <row r="47" spans="1:23" ht="15" customHeight="1" outlineLevel="1">
      <c r="A47" s="52"/>
      <c r="B47" s="30" t="s">
        <v>48</v>
      </c>
      <c r="C47" s="28">
        <v>0</v>
      </c>
      <c r="D47" s="28">
        <v>0</v>
      </c>
      <c r="E47" s="29">
        <v>0</v>
      </c>
      <c r="F47" s="28">
        <v>0</v>
      </c>
      <c r="G47" s="28">
        <v>0</v>
      </c>
      <c r="H47" s="29">
        <v>0</v>
      </c>
      <c r="I47" s="28">
        <v>60</v>
      </c>
      <c r="J47" s="28">
        <v>1</v>
      </c>
      <c r="K47" s="29">
        <v>61</v>
      </c>
      <c r="L47" s="28">
        <v>0</v>
      </c>
      <c r="M47" s="28">
        <v>0</v>
      </c>
      <c r="N47" s="29">
        <v>0</v>
      </c>
      <c r="O47" s="28">
        <v>0</v>
      </c>
      <c r="P47" s="28">
        <v>0</v>
      </c>
      <c r="Q47" s="29">
        <v>0</v>
      </c>
      <c r="R47" s="28">
        <v>2</v>
      </c>
      <c r="S47" s="28">
        <v>0</v>
      </c>
      <c r="T47" s="29">
        <v>2</v>
      </c>
      <c r="U47" s="28">
        <f>C47+F47+I47+L47+O47+R47</f>
        <v>62</v>
      </c>
      <c r="V47" s="28">
        <f t="shared" si="1"/>
        <v>1</v>
      </c>
      <c r="W47" s="29">
        <f>E47+H47+K47+N47+Q47+T47</f>
        <v>63</v>
      </c>
    </row>
    <row r="48" spans="1:23" ht="15" customHeight="1">
      <c r="A48" s="52"/>
      <c r="B48" s="31" t="s">
        <v>7</v>
      </c>
      <c r="C48" s="29">
        <f aca="true" t="shared" si="13" ref="C48:V48">SUM(C43:C47)</f>
        <v>291</v>
      </c>
      <c r="D48" s="29">
        <f t="shared" si="13"/>
        <v>43</v>
      </c>
      <c r="E48" s="29">
        <f t="shared" si="13"/>
        <v>334</v>
      </c>
      <c r="F48" s="29">
        <f t="shared" si="13"/>
        <v>204</v>
      </c>
      <c r="G48" s="29">
        <f t="shared" si="13"/>
        <v>43</v>
      </c>
      <c r="H48" s="29">
        <f t="shared" si="13"/>
        <v>247</v>
      </c>
      <c r="I48" s="29">
        <f t="shared" si="13"/>
        <v>70</v>
      </c>
      <c r="J48" s="29">
        <f t="shared" si="13"/>
        <v>3</v>
      </c>
      <c r="K48" s="29">
        <f t="shared" si="13"/>
        <v>73</v>
      </c>
      <c r="L48" s="29">
        <f t="shared" si="13"/>
        <v>8</v>
      </c>
      <c r="M48" s="29">
        <f t="shared" si="13"/>
        <v>9</v>
      </c>
      <c r="N48" s="29">
        <f t="shared" si="13"/>
        <v>17</v>
      </c>
      <c r="O48" s="29">
        <f t="shared" si="13"/>
        <v>0</v>
      </c>
      <c r="P48" s="29">
        <f t="shared" si="13"/>
        <v>0</v>
      </c>
      <c r="Q48" s="29">
        <f t="shared" si="13"/>
        <v>0</v>
      </c>
      <c r="R48" s="29">
        <f t="shared" si="13"/>
        <v>18</v>
      </c>
      <c r="S48" s="29">
        <f t="shared" si="13"/>
        <v>7</v>
      </c>
      <c r="T48" s="29">
        <f t="shared" si="13"/>
        <v>25</v>
      </c>
      <c r="U48" s="29">
        <f t="shared" si="13"/>
        <v>591</v>
      </c>
      <c r="V48" s="29">
        <f t="shared" si="13"/>
        <v>105</v>
      </c>
      <c r="W48" s="29">
        <f>SUM(W43:W47)</f>
        <v>696</v>
      </c>
    </row>
    <row r="49" spans="1:23" ht="15" customHeight="1" outlineLevel="1">
      <c r="A49" s="51" t="s">
        <v>49</v>
      </c>
      <c r="B49" s="30" t="s">
        <v>50</v>
      </c>
      <c r="C49" s="28">
        <v>52</v>
      </c>
      <c r="D49" s="28">
        <v>10</v>
      </c>
      <c r="E49" s="29">
        <v>62</v>
      </c>
      <c r="F49" s="28">
        <v>6</v>
      </c>
      <c r="G49" s="28">
        <v>8</v>
      </c>
      <c r="H49" s="29">
        <v>14</v>
      </c>
      <c r="I49" s="28">
        <v>1</v>
      </c>
      <c r="J49" s="28">
        <v>0</v>
      </c>
      <c r="K49" s="29">
        <v>1</v>
      </c>
      <c r="L49" s="28">
        <v>1</v>
      </c>
      <c r="M49" s="28">
        <v>2</v>
      </c>
      <c r="N49" s="29">
        <v>3</v>
      </c>
      <c r="O49" s="28">
        <v>0</v>
      </c>
      <c r="P49" s="28">
        <v>0</v>
      </c>
      <c r="Q49" s="29">
        <v>0</v>
      </c>
      <c r="R49" s="28">
        <v>2</v>
      </c>
      <c r="S49" s="28">
        <v>2</v>
      </c>
      <c r="T49" s="29">
        <v>4</v>
      </c>
      <c r="U49" s="28">
        <f aca="true" t="shared" si="14" ref="U49:U54">C49+F49+I49+L49+O49+R49</f>
        <v>62</v>
      </c>
      <c r="V49" s="28">
        <f t="shared" si="1"/>
        <v>22</v>
      </c>
      <c r="W49" s="29">
        <f aca="true" t="shared" si="15" ref="W49:W54">E49+H49+K49+N49+Q49+T49</f>
        <v>84</v>
      </c>
    </row>
    <row r="50" spans="1:23" ht="15" customHeight="1" outlineLevel="1">
      <c r="A50" s="51"/>
      <c r="B50" s="30" t="s">
        <v>51</v>
      </c>
      <c r="C50" s="28">
        <v>184</v>
      </c>
      <c r="D50" s="28">
        <v>84</v>
      </c>
      <c r="E50" s="29">
        <v>268</v>
      </c>
      <c r="F50" s="28">
        <v>8</v>
      </c>
      <c r="G50" s="28">
        <v>3</v>
      </c>
      <c r="H50" s="29">
        <v>11</v>
      </c>
      <c r="I50" s="28">
        <v>3</v>
      </c>
      <c r="J50" s="28">
        <v>5</v>
      </c>
      <c r="K50" s="29">
        <v>8</v>
      </c>
      <c r="L50" s="28">
        <v>4</v>
      </c>
      <c r="M50" s="28">
        <v>8</v>
      </c>
      <c r="N50" s="29">
        <v>12</v>
      </c>
      <c r="O50" s="28">
        <v>2</v>
      </c>
      <c r="P50" s="28">
        <v>1</v>
      </c>
      <c r="Q50" s="29">
        <v>3</v>
      </c>
      <c r="R50" s="28">
        <v>6</v>
      </c>
      <c r="S50" s="28">
        <v>2</v>
      </c>
      <c r="T50" s="29">
        <v>8</v>
      </c>
      <c r="U50" s="28">
        <f t="shared" si="14"/>
        <v>207</v>
      </c>
      <c r="V50" s="28">
        <f t="shared" si="1"/>
        <v>103</v>
      </c>
      <c r="W50" s="29">
        <f t="shared" si="15"/>
        <v>310</v>
      </c>
    </row>
    <row r="51" spans="1:23" ht="15" customHeight="1" outlineLevel="1">
      <c r="A51" s="51"/>
      <c r="B51" s="30" t="s">
        <v>52</v>
      </c>
      <c r="C51" s="28">
        <v>49</v>
      </c>
      <c r="D51" s="28">
        <v>12</v>
      </c>
      <c r="E51" s="29">
        <v>61</v>
      </c>
      <c r="F51" s="28">
        <v>11</v>
      </c>
      <c r="G51" s="28">
        <v>6</v>
      </c>
      <c r="H51" s="29">
        <v>17</v>
      </c>
      <c r="I51" s="28">
        <v>1</v>
      </c>
      <c r="J51" s="28">
        <v>1</v>
      </c>
      <c r="K51" s="29">
        <v>2</v>
      </c>
      <c r="L51" s="28">
        <v>1</v>
      </c>
      <c r="M51" s="28">
        <v>4</v>
      </c>
      <c r="N51" s="29">
        <v>5</v>
      </c>
      <c r="O51" s="28">
        <v>2</v>
      </c>
      <c r="P51" s="28">
        <v>0</v>
      </c>
      <c r="Q51" s="29">
        <v>2</v>
      </c>
      <c r="R51" s="28">
        <v>3</v>
      </c>
      <c r="S51" s="28">
        <v>1</v>
      </c>
      <c r="T51" s="29">
        <v>4</v>
      </c>
      <c r="U51" s="28">
        <f t="shared" si="14"/>
        <v>67</v>
      </c>
      <c r="V51" s="28">
        <f t="shared" si="1"/>
        <v>24</v>
      </c>
      <c r="W51" s="29">
        <f t="shared" si="15"/>
        <v>91</v>
      </c>
    </row>
    <row r="52" spans="1:23" ht="15" customHeight="1" outlineLevel="1">
      <c r="A52" s="51"/>
      <c r="B52" s="30" t="s">
        <v>53</v>
      </c>
      <c r="C52" s="28">
        <v>0</v>
      </c>
      <c r="D52" s="28">
        <v>0</v>
      </c>
      <c r="E52" s="29">
        <v>0</v>
      </c>
      <c r="F52" s="28">
        <v>0</v>
      </c>
      <c r="G52" s="28">
        <v>0</v>
      </c>
      <c r="H52" s="29">
        <v>0</v>
      </c>
      <c r="I52" s="28">
        <v>1</v>
      </c>
      <c r="J52" s="28">
        <v>3</v>
      </c>
      <c r="K52" s="29">
        <v>4</v>
      </c>
      <c r="L52" s="28">
        <v>0</v>
      </c>
      <c r="M52" s="28">
        <v>0</v>
      </c>
      <c r="N52" s="29">
        <v>0</v>
      </c>
      <c r="O52" s="28">
        <v>0</v>
      </c>
      <c r="P52" s="28">
        <v>0</v>
      </c>
      <c r="Q52" s="29">
        <v>0</v>
      </c>
      <c r="R52" s="28">
        <v>0</v>
      </c>
      <c r="S52" s="28">
        <v>1</v>
      </c>
      <c r="T52" s="29">
        <v>1</v>
      </c>
      <c r="U52" s="28">
        <f t="shared" si="14"/>
        <v>1</v>
      </c>
      <c r="V52" s="28">
        <f t="shared" si="1"/>
        <v>4</v>
      </c>
      <c r="W52" s="29">
        <f t="shared" si="15"/>
        <v>5</v>
      </c>
    </row>
    <row r="53" spans="1:23" ht="15" customHeight="1" outlineLevel="1">
      <c r="A53" s="51"/>
      <c r="B53" s="30" t="s">
        <v>54</v>
      </c>
      <c r="C53" s="28">
        <v>0</v>
      </c>
      <c r="D53" s="28">
        <v>0</v>
      </c>
      <c r="E53" s="29">
        <v>0</v>
      </c>
      <c r="F53" s="28">
        <v>0</v>
      </c>
      <c r="G53" s="28">
        <v>0</v>
      </c>
      <c r="H53" s="29">
        <v>0</v>
      </c>
      <c r="I53" s="28">
        <v>4</v>
      </c>
      <c r="J53" s="28">
        <v>0</v>
      </c>
      <c r="K53" s="29">
        <v>4</v>
      </c>
      <c r="L53" s="28">
        <v>0</v>
      </c>
      <c r="M53" s="28">
        <v>0</v>
      </c>
      <c r="N53" s="29">
        <v>0</v>
      </c>
      <c r="O53" s="28">
        <v>0</v>
      </c>
      <c r="P53" s="28">
        <v>0</v>
      </c>
      <c r="Q53" s="29">
        <v>0</v>
      </c>
      <c r="R53" s="28">
        <v>4</v>
      </c>
      <c r="S53" s="28">
        <v>3</v>
      </c>
      <c r="T53" s="29">
        <v>7</v>
      </c>
      <c r="U53" s="28">
        <f t="shared" si="14"/>
        <v>8</v>
      </c>
      <c r="V53" s="28">
        <f t="shared" si="1"/>
        <v>3</v>
      </c>
      <c r="W53" s="29">
        <f t="shared" si="15"/>
        <v>11</v>
      </c>
    </row>
    <row r="54" spans="1:23" ht="15" customHeight="1" outlineLevel="1">
      <c r="A54" s="51"/>
      <c r="B54" s="30" t="s">
        <v>55</v>
      </c>
      <c r="C54" s="28">
        <v>0</v>
      </c>
      <c r="D54" s="28">
        <v>0</v>
      </c>
      <c r="E54" s="29">
        <v>0</v>
      </c>
      <c r="F54" s="28">
        <v>0</v>
      </c>
      <c r="G54" s="28">
        <v>0</v>
      </c>
      <c r="H54" s="29">
        <v>0</v>
      </c>
      <c r="I54" s="28">
        <v>0</v>
      </c>
      <c r="J54" s="28">
        <v>0</v>
      </c>
      <c r="K54" s="29">
        <v>0</v>
      </c>
      <c r="L54" s="28">
        <v>0</v>
      </c>
      <c r="M54" s="28">
        <v>0</v>
      </c>
      <c r="N54" s="29">
        <v>0</v>
      </c>
      <c r="O54" s="28">
        <v>0</v>
      </c>
      <c r="P54" s="28">
        <v>0</v>
      </c>
      <c r="Q54" s="29">
        <v>0</v>
      </c>
      <c r="R54" s="28">
        <v>1</v>
      </c>
      <c r="S54" s="28">
        <v>0</v>
      </c>
      <c r="T54" s="29">
        <v>1</v>
      </c>
      <c r="U54" s="28">
        <f t="shared" si="14"/>
        <v>1</v>
      </c>
      <c r="V54" s="28">
        <f t="shared" si="1"/>
        <v>0</v>
      </c>
      <c r="W54" s="29">
        <f t="shared" si="15"/>
        <v>1</v>
      </c>
    </row>
    <row r="55" spans="1:23" ht="15" customHeight="1">
      <c r="A55" s="51"/>
      <c r="B55" s="31" t="s">
        <v>7</v>
      </c>
      <c r="C55" s="29">
        <f>SUM(C49:C54)</f>
        <v>285</v>
      </c>
      <c r="D55" s="29">
        <f aca="true" t="shared" si="16" ref="D55:V55">SUM(D49:D54)</f>
        <v>106</v>
      </c>
      <c r="E55" s="29">
        <f t="shared" si="16"/>
        <v>391</v>
      </c>
      <c r="F55" s="29">
        <f t="shared" si="16"/>
        <v>25</v>
      </c>
      <c r="G55" s="29">
        <f t="shared" si="16"/>
        <v>17</v>
      </c>
      <c r="H55" s="29">
        <f t="shared" si="16"/>
        <v>42</v>
      </c>
      <c r="I55" s="29">
        <f t="shared" si="16"/>
        <v>10</v>
      </c>
      <c r="J55" s="29">
        <f t="shared" si="16"/>
        <v>9</v>
      </c>
      <c r="K55" s="29">
        <f t="shared" si="16"/>
        <v>19</v>
      </c>
      <c r="L55" s="29">
        <f t="shared" si="16"/>
        <v>6</v>
      </c>
      <c r="M55" s="29">
        <f t="shared" si="16"/>
        <v>14</v>
      </c>
      <c r="N55" s="29">
        <f t="shared" si="16"/>
        <v>20</v>
      </c>
      <c r="O55" s="29">
        <f t="shared" si="16"/>
        <v>4</v>
      </c>
      <c r="P55" s="29">
        <f t="shared" si="16"/>
        <v>1</v>
      </c>
      <c r="Q55" s="29">
        <f t="shared" si="16"/>
        <v>5</v>
      </c>
      <c r="R55" s="29">
        <f t="shared" si="16"/>
        <v>16</v>
      </c>
      <c r="S55" s="29">
        <f t="shared" si="16"/>
        <v>9</v>
      </c>
      <c r="T55" s="29">
        <f t="shared" si="16"/>
        <v>25</v>
      </c>
      <c r="U55" s="29">
        <f t="shared" si="16"/>
        <v>346</v>
      </c>
      <c r="V55" s="29">
        <f t="shared" si="16"/>
        <v>156</v>
      </c>
      <c r="W55" s="29">
        <f>SUM(W49:W54)</f>
        <v>502</v>
      </c>
    </row>
    <row r="56" spans="1:23" ht="15" customHeight="1" outlineLevel="1">
      <c r="A56" s="51" t="s">
        <v>56</v>
      </c>
      <c r="B56" s="30" t="s">
        <v>57</v>
      </c>
      <c r="C56" s="28">
        <v>60</v>
      </c>
      <c r="D56" s="28">
        <v>60</v>
      </c>
      <c r="E56" s="29">
        <v>120</v>
      </c>
      <c r="F56" s="28">
        <v>5</v>
      </c>
      <c r="G56" s="28">
        <v>8</v>
      </c>
      <c r="H56" s="29">
        <v>13</v>
      </c>
      <c r="I56" s="28">
        <v>1</v>
      </c>
      <c r="J56" s="28">
        <v>0</v>
      </c>
      <c r="K56" s="29">
        <v>1</v>
      </c>
      <c r="L56" s="28">
        <v>0</v>
      </c>
      <c r="M56" s="28">
        <v>4</v>
      </c>
      <c r="N56" s="29">
        <v>4</v>
      </c>
      <c r="O56" s="28">
        <v>1</v>
      </c>
      <c r="P56" s="28">
        <v>0</v>
      </c>
      <c r="Q56" s="29">
        <v>1</v>
      </c>
      <c r="R56" s="28">
        <v>0</v>
      </c>
      <c r="S56" s="28">
        <v>1</v>
      </c>
      <c r="T56" s="29">
        <v>1</v>
      </c>
      <c r="U56" s="28">
        <f>C56+F56+I56+L56+O56+R56</f>
        <v>67</v>
      </c>
      <c r="V56" s="28">
        <f t="shared" si="1"/>
        <v>73</v>
      </c>
      <c r="W56" s="29">
        <f>E56+H56+K56+N56+Q56+T56</f>
        <v>140</v>
      </c>
    </row>
    <row r="57" spans="1:23" ht="15" customHeight="1" outlineLevel="1">
      <c r="A57" s="51"/>
      <c r="B57" s="30" t="s">
        <v>58</v>
      </c>
      <c r="C57" s="28">
        <v>71</v>
      </c>
      <c r="D57" s="28">
        <v>43</v>
      </c>
      <c r="E57" s="29">
        <v>114</v>
      </c>
      <c r="F57" s="28">
        <v>11</v>
      </c>
      <c r="G57" s="28">
        <v>4</v>
      </c>
      <c r="H57" s="29">
        <v>15</v>
      </c>
      <c r="I57" s="28">
        <v>1</v>
      </c>
      <c r="J57" s="28">
        <v>1</v>
      </c>
      <c r="K57" s="29">
        <v>2</v>
      </c>
      <c r="L57" s="28">
        <v>6</v>
      </c>
      <c r="M57" s="28">
        <v>3</v>
      </c>
      <c r="N57" s="29">
        <v>9</v>
      </c>
      <c r="O57" s="28">
        <v>0</v>
      </c>
      <c r="P57" s="28">
        <v>0</v>
      </c>
      <c r="Q57" s="29">
        <v>0</v>
      </c>
      <c r="R57" s="28">
        <v>0</v>
      </c>
      <c r="S57" s="28">
        <v>0</v>
      </c>
      <c r="T57" s="29">
        <v>0</v>
      </c>
      <c r="U57" s="28">
        <f>C57+F57+I57+L57+O57+R57</f>
        <v>89</v>
      </c>
      <c r="V57" s="28">
        <f t="shared" si="1"/>
        <v>51</v>
      </c>
      <c r="W57" s="29">
        <f>E57+H57+K57+N57+Q57+T57</f>
        <v>140</v>
      </c>
    </row>
    <row r="58" spans="1:23" ht="15" customHeight="1">
      <c r="A58" s="51"/>
      <c r="B58" s="31" t="s">
        <v>7</v>
      </c>
      <c r="C58" s="29">
        <f aca="true" t="shared" si="17" ref="C58:V58">SUM(C56:C57)</f>
        <v>131</v>
      </c>
      <c r="D58" s="29">
        <f t="shared" si="17"/>
        <v>103</v>
      </c>
      <c r="E58" s="29">
        <f t="shared" si="17"/>
        <v>234</v>
      </c>
      <c r="F58" s="29">
        <f t="shared" si="17"/>
        <v>16</v>
      </c>
      <c r="G58" s="29">
        <f t="shared" si="17"/>
        <v>12</v>
      </c>
      <c r="H58" s="29">
        <f t="shared" si="17"/>
        <v>28</v>
      </c>
      <c r="I58" s="29">
        <f t="shared" si="17"/>
        <v>2</v>
      </c>
      <c r="J58" s="29">
        <f t="shared" si="17"/>
        <v>1</v>
      </c>
      <c r="K58" s="29">
        <f t="shared" si="17"/>
        <v>3</v>
      </c>
      <c r="L58" s="29">
        <f t="shared" si="17"/>
        <v>6</v>
      </c>
      <c r="M58" s="29">
        <f t="shared" si="17"/>
        <v>7</v>
      </c>
      <c r="N58" s="29">
        <f t="shared" si="17"/>
        <v>13</v>
      </c>
      <c r="O58" s="29">
        <f t="shared" si="17"/>
        <v>1</v>
      </c>
      <c r="P58" s="29">
        <f t="shared" si="17"/>
        <v>0</v>
      </c>
      <c r="Q58" s="29">
        <f t="shared" si="17"/>
        <v>1</v>
      </c>
      <c r="R58" s="29">
        <f t="shared" si="17"/>
        <v>0</v>
      </c>
      <c r="S58" s="29">
        <f t="shared" si="17"/>
        <v>1</v>
      </c>
      <c r="T58" s="29">
        <f t="shared" si="17"/>
        <v>1</v>
      </c>
      <c r="U58" s="29">
        <f t="shared" si="17"/>
        <v>156</v>
      </c>
      <c r="V58" s="29">
        <f t="shared" si="17"/>
        <v>124</v>
      </c>
      <c r="W58" s="29">
        <f>SUM(W56:W57)</f>
        <v>280</v>
      </c>
    </row>
    <row r="59" spans="1:23" ht="15" customHeight="1" outlineLevel="1">
      <c r="A59" s="51" t="s">
        <v>59</v>
      </c>
      <c r="B59" s="30" t="s">
        <v>60</v>
      </c>
      <c r="C59" s="28">
        <v>49</v>
      </c>
      <c r="D59" s="28">
        <v>18</v>
      </c>
      <c r="E59" s="29">
        <v>67</v>
      </c>
      <c r="F59" s="28">
        <v>4</v>
      </c>
      <c r="G59" s="28">
        <v>3</v>
      </c>
      <c r="H59" s="29">
        <v>7</v>
      </c>
      <c r="I59" s="28">
        <v>0</v>
      </c>
      <c r="J59" s="28">
        <v>1</v>
      </c>
      <c r="K59" s="29">
        <v>1</v>
      </c>
      <c r="L59" s="28">
        <v>2</v>
      </c>
      <c r="M59" s="28">
        <v>1</v>
      </c>
      <c r="N59" s="29">
        <v>3</v>
      </c>
      <c r="O59" s="28">
        <v>0</v>
      </c>
      <c r="P59" s="28">
        <v>0</v>
      </c>
      <c r="Q59" s="29">
        <v>0</v>
      </c>
      <c r="R59" s="28">
        <v>1</v>
      </c>
      <c r="S59" s="28">
        <v>1</v>
      </c>
      <c r="T59" s="29">
        <v>2</v>
      </c>
      <c r="U59" s="28">
        <f>C59+F59+I59+L59+O59+R59</f>
        <v>56</v>
      </c>
      <c r="V59" s="28">
        <f t="shared" si="1"/>
        <v>24</v>
      </c>
      <c r="W59" s="29">
        <f>E59+H59+K59+N59+Q59+T59</f>
        <v>80</v>
      </c>
    </row>
    <row r="60" spans="1:23" ht="15" customHeight="1" outlineLevel="1">
      <c r="A60" s="51"/>
      <c r="B60" s="30" t="s">
        <v>61</v>
      </c>
      <c r="C60" s="28">
        <v>125</v>
      </c>
      <c r="D60" s="28">
        <v>89</v>
      </c>
      <c r="E60" s="29">
        <v>214</v>
      </c>
      <c r="F60" s="28">
        <v>15</v>
      </c>
      <c r="G60" s="28">
        <v>11</v>
      </c>
      <c r="H60" s="29">
        <v>26</v>
      </c>
      <c r="I60" s="28">
        <v>2</v>
      </c>
      <c r="J60" s="28">
        <v>4</v>
      </c>
      <c r="K60" s="29">
        <v>6</v>
      </c>
      <c r="L60" s="28">
        <v>1</v>
      </c>
      <c r="M60" s="28">
        <v>4</v>
      </c>
      <c r="N60" s="29">
        <v>5</v>
      </c>
      <c r="O60" s="28">
        <v>2</v>
      </c>
      <c r="P60" s="28">
        <v>0</v>
      </c>
      <c r="Q60" s="29">
        <v>2</v>
      </c>
      <c r="R60" s="28">
        <v>6</v>
      </c>
      <c r="S60" s="28">
        <v>4</v>
      </c>
      <c r="T60" s="29">
        <v>10</v>
      </c>
      <c r="U60" s="28">
        <f>C60+F60+I60+L60+O60+R60</f>
        <v>151</v>
      </c>
      <c r="V60" s="28">
        <f t="shared" si="1"/>
        <v>112</v>
      </c>
      <c r="W60" s="29">
        <f>E60+H60+K60+N60+Q60+T60</f>
        <v>263</v>
      </c>
    </row>
    <row r="61" spans="1:23" ht="15" customHeight="1" outlineLevel="1">
      <c r="A61" s="51"/>
      <c r="B61" s="30" t="s">
        <v>62</v>
      </c>
      <c r="C61" s="28">
        <v>70</v>
      </c>
      <c r="D61" s="28">
        <v>21</v>
      </c>
      <c r="E61" s="29">
        <v>91</v>
      </c>
      <c r="F61" s="28">
        <v>33</v>
      </c>
      <c r="G61" s="28">
        <v>28</v>
      </c>
      <c r="H61" s="29">
        <v>61</v>
      </c>
      <c r="I61" s="28">
        <v>3</v>
      </c>
      <c r="J61" s="28">
        <v>0</v>
      </c>
      <c r="K61" s="29">
        <v>3</v>
      </c>
      <c r="L61" s="28">
        <v>4</v>
      </c>
      <c r="M61" s="28">
        <v>2</v>
      </c>
      <c r="N61" s="29">
        <v>6</v>
      </c>
      <c r="O61" s="28">
        <v>0</v>
      </c>
      <c r="P61" s="28">
        <v>0</v>
      </c>
      <c r="Q61" s="29">
        <v>0</v>
      </c>
      <c r="R61" s="28">
        <v>2</v>
      </c>
      <c r="S61" s="28">
        <v>0</v>
      </c>
      <c r="T61" s="29">
        <v>2</v>
      </c>
      <c r="U61" s="28">
        <f>C61+F61+I61+L61+O61+R61</f>
        <v>112</v>
      </c>
      <c r="V61" s="28">
        <f t="shared" si="1"/>
        <v>51</v>
      </c>
      <c r="W61" s="29">
        <f>E61+H61+K61+N61+Q61+T61</f>
        <v>163</v>
      </c>
    </row>
    <row r="62" spans="1:23" ht="15" customHeight="1" outlineLevel="1">
      <c r="A62" s="51"/>
      <c r="B62" s="30" t="s">
        <v>63</v>
      </c>
      <c r="C62" s="28">
        <v>0</v>
      </c>
      <c r="D62" s="28">
        <v>0</v>
      </c>
      <c r="E62" s="29">
        <v>0</v>
      </c>
      <c r="F62" s="28">
        <v>0</v>
      </c>
      <c r="G62" s="28">
        <v>0</v>
      </c>
      <c r="H62" s="29">
        <v>0</v>
      </c>
      <c r="I62" s="28">
        <v>0</v>
      </c>
      <c r="J62" s="28">
        <v>0</v>
      </c>
      <c r="K62" s="29">
        <v>0</v>
      </c>
      <c r="L62" s="28">
        <v>0</v>
      </c>
      <c r="M62" s="28">
        <v>0</v>
      </c>
      <c r="N62" s="29">
        <v>0</v>
      </c>
      <c r="O62" s="28">
        <v>8</v>
      </c>
      <c r="P62" s="28">
        <v>0</v>
      </c>
      <c r="Q62" s="29">
        <v>8</v>
      </c>
      <c r="R62" s="28">
        <v>0</v>
      </c>
      <c r="S62" s="28">
        <v>1</v>
      </c>
      <c r="T62" s="29">
        <v>1</v>
      </c>
      <c r="U62" s="28">
        <f>C62+F62+I62+L62+O62+R62</f>
        <v>8</v>
      </c>
      <c r="V62" s="28">
        <f t="shared" si="1"/>
        <v>1</v>
      </c>
      <c r="W62" s="29">
        <f>E62+H62+K62+N62+Q62+T62</f>
        <v>9</v>
      </c>
    </row>
    <row r="63" spans="1:23" ht="15" customHeight="1">
      <c r="A63" s="51"/>
      <c r="B63" s="31" t="s">
        <v>7</v>
      </c>
      <c r="C63" s="29">
        <f>SUM(C59:C62)</f>
        <v>244</v>
      </c>
      <c r="D63" s="29">
        <f aca="true" t="shared" si="18" ref="D63:V63">SUM(D59:D62)</f>
        <v>128</v>
      </c>
      <c r="E63" s="29">
        <f t="shared" si="18"/>
        <v>372</v>
      </c>
      <c r="F63" s="29">
        <f t="shared" si="18"/>
        <v>52</v>
      </c>
      <c r="G63" s="29">
        <f t="shared" si="18"/>
        <v>42</v>
      </c>
      <c r="H63" s="29">
        <f t="shared" si="18"/>
        <v>94</v>
      </c>
      <c r="I63" s="29">
        <f t="shared" si="18"/>
        <v>5</v>
      </c>
      <c r="J63" s="29">
        <f t="shared" si="18"/>
        <v>5</v>
      </c>
      <c r="K63" s="29">
        <f t="shared" si="18"/>
        <v>10</v>
      </c>
      <c r="L63" s="29">
        <f t="shared" si="18"/>
        <v>7</v>
      </c>
      <c r="M63" s="29">
        <f t="shared" si="18"/>
        <v>7</v>
      </c>
      <c r="N63" s="29">
        <f t="shared" si="18"/>
        <v>14</v>
      </c>
      <c r="O63" s="29">
        <f t="shared" si="18"/>
        <v>10</v>
      </c>
      <c r="P63" s="29">
        <f t="shared" si="18"/>
        <v>0</v>
      </c>
      <c r="Q63" s="29">
        <f t="shared" si="18"/>
        <v>10</v>
      </c>
      <c r="R63" s="29">
        <f t="shared" si="18"/>
        <v>9</v>
      </c>
      <c r="S63" s="29">
        <f t="shared" si="18"/>
        <v>6</v>
      </c>
      <c r="T63" s="29">
        <f t="shared" si="18"/>
        <v>15</v>
      </c>
      <c r="U63" s="29">
        <f t="shared" si="18"/>
        <v>327</v>
      </c>
      <c r="V63" s="29">
        <f t="shared" si="18"/>
        <v>188</v>
      </c>
      <c r="W63" s="29">
        <f>SUM(W59:W62)</f>
        <v>515</v>
      </c>
    </row>
    <row r="64" spans="1:23" ht="15" customHeight="1" outlineLevel="1">
      <c r="A64" s="53" t="s">
        <v>64</v>
      </c>
      <c r="B64" s="30" t="s">
        <v>65</v>
      </c>
      <c r="C64" s="28">
        <v>45</v>
      </c>
      <c r="D64" s="28">
        <v>16</v>
      </c>
      <c r="E64" s="29">
        <v>61</v>
      </c>
      <c r="F64" s="28">
        <v>4</v>
      </c>
      <c r="G64" s="28">
        <v>3</v>
      </c>
      <c r="H64" s="29">
        <v>7</v>
      </c>
      <c r="I64" s="28">
        <v>1</v>
      </c>
      <c r="J64" s="28">
        <v>2</v>
      </c>
      <c r="K64" s="29">
        <v>3</v>
      </c>
      <c r="L64" s="28">
        <v>4</v>
      </c>
      <c r="M64" s="28">
        <v>4</v>
      </c>
      <c r="N64" s="29">
        <v>8</v>
      </c>
      <c r="O64" s="28">
        <v>1</v>
      </c>
      <c r="P64" s="28">
        <v>0</v>
      </c>
      <c r="Q64" s="29">
        <v>1</v>
      </c>
      <c r="R64" s="28">
        <v>1</v>
      </c>
      <c r="S64" s="28">
        <v>0</v>
      </c>
      <c r="T64" s="29">
        <v>1</v>
      </c>
      <c r="U64" s="28">
        <f aca="true" t="shared" si="19" ref="U64:U95">C64+F64+I64+L64+O64+R64</f>
        <v>56</v>
      </c>
      <c r="V64" s="28">
        <f t="shared" si="1"/>
        <v>25</v>
      </c>
      <c r="W64" s="29">
        <f aca="true" t="shared" si="20" ref="W64:W95">E64+H64+K64+N64+Q64+T64</f>
        <v>81</v>
      </c>
    </row>
    <row r="65" spans="1:23" ht="15" customHeight="1" outlineLevel="1">
      <c r="A65" s="53"/>
      <c r="B65" s="30" t="s">
        <v>66</v>
      </c>
      <c r="C65" s="28">
        <v>45</v>
      </c>
      <c r="D65" s="28">
        <v>29</v>
      </c>
      <c r="E65" s="29">
        <v>74</v>
      </c>
      <c r="F65" s="28">
        <v>2</v>
      </c>
      <c r="G65" s="28">
        <v>1</v>
      </c>
      <c r="H65" s="29">
        <v>3</v>
      </c>
      <c r="I65" s="28">
        <v>0</v>
      </c>
      <c r="J65" s="28">
        <v>2</v>
      </c>
      <c r="K65" s="29">
        <v>2</v>
      </c>
      <c r="L65" s="28">
        <v>1</v>
      </c>
      <c r="M65" s="28">
        <v>3</v>
      </c>
      <c r="N65" s="29">
        <v>4</v>
      </c>
      <c r="O65" s="28">
        <v>0</v>
      </c>
      <c r="P65" s="28">
        <v>0</v>
      </c>
      <c r="Q65" s="29">
        <v>0</v>
      </c>
      <c r="R65" s="28">
        <v>1</v>
      </c>
      <c r="S65" s="28">
        <v>1</v>
      </c>
      <c r="T65" s="29">
        <v>2</v>
      </c>
      <c r="U65" s="28">
        <f t="shared" si="19"/>
        <v>49</v>
      </c>
      <c r="V65" s="28">
        <f t="shared" si="1"/>
        <v>36</v>
      </c>
      <c r="W65" s="29">
        <f t="shared" si="20"/>
        <v>85</v>
      </c>
    </row>
    <row r="66" spans="1:23" ht="15" customHeight="1" outlineLevel="1">
      <c r="A66" s="53"/>
      <c r="B66" s="30" t="s">
        <v>67</v>
      </c>
      <c r="C66" s="28">
        <v>58</v>
      </c>
      <c r="D66" s="28">
        <v>16</v>
      </c>
      <c r="E66" s="29">
        <v>74</v>
      </c>
      <c r="F66" s="28">
        <v>1</v>
      </c>
      <c r="G66" s="28">
        <v>0</v>
      </c>
      <c r="H66" s="29">
        <v>1</v>
      </c>
      <c r="I66" s="28">
        <v>1</v>
      </c>
      <c r="J66" s="28">
        <v>1</v>
      </c>
      <c r="K66" s="29">
        <v>2</v>
      </c>
      <c r="L66" s="28">
        <v>2</v>
      </c>
      <c r="M66" s="28">
        <v>1</v>
      </c>
      <c r="N66" s="29">
        <v>3</v>
      </c>
      <c r="O66" s="28">
        <v>0</v>
      </c>
      <c r="P66" s="28">
        <v>0</v>
      </c>
      <c r="Q66" s="29">
        <v>0</v>
      </c>
      <c r="R66" s="28">
        <v>1</v>
      </c>
      <c r="S66" s="28">
        <v>0</v>
      </c>
      <c r="T66" s="29">
        <v>1</v>
      </c>
      <c r="U66" s="28">
        <f t="shared" si="19"/>
        <v>63</v>
      </c>
      <c r="V66" s="28">
        <f t="shared" si="1"/>
        <v>18</v>
      </c>
      <c r="W66" s="29">
        <f t="shared" si="20"/>
        <v>81</v>
      </c>
    </row>
    <row r="67" spans="1:23" ht="15" customHeight="1" outlineLevel="1">
      <c r="A67" s="53"/>
      <c r="B67" s="30" t="s">
        <v>68</v>
      </c>
      <c r="C67" s="28">
        <v>16</v>
      </c>
      <c r="D67" s="28">
        <v>6</v>
      </c>
      <c r="E67" s="29">
        <v>22</v>
      </c>
      <c r="F67" s="28">
        <v>0</v>
      </c>
      <c r="G67" s="28">
        <v>0</v>
      </c>
      <c r="H67" s="29">
        <v>0</v>
      </c>
      <c r="I67" s="28">
        <v>0</v>
      </c>
      <c r="J67" s="28">
        <v>1</v>
      </c>
      <c r="K67" s="29">
        <v>1</v>
      </c>
      <c r="L67" s="28">
        <v>0</v>
      </c>
      <c r="M67" s="28">
        <v>0</v>
      </c>
      <c r="N67" s="29">
        <v>0</v>
      </c>
      <c r="O67" s="28">
        <v>0</v>
      </c>
      <c r="P67" s="28">
        <v>0</v>
      </c>
      <c r="Q67" s="29">
        <v>0</v>
      </c>
      <c r="R67" s="28">
        <v>1</v>
      </c>
      <c r="S67" s="28">
        <v>1</v>
      </c>
      <c r="T67" s="29">
        <v>2</v>
      </c>
      <c r="U67" s="28">
        <f t="shared" si="19"/>
        <v>17</v>
      </c>
      <c r="V67" s="28">
        <f t="shared" si="1"/>
        <v>8</v>
      </c>
      <c r="W67" s="29">
        <f t="shared" si="20"/>
        <v>25</v>
      </c>
    </row>
    <row r="68" spans="1:23" ht="15" customHeight="1" outlineLevel="1">
      <c r="A68" s="53"/>
      <c r="B68" s="30" t="s">
        <v>69</v>
      </c>
      <c r="C68" s="28">
        <v>21</v>
      </c>
      <c r="D68" s="28">
        <v>6</v>
      </c>
      <c r="E68" s="29">
        <v>27</v>
      </c>
      <c r="F68" s="28">
        <v>0</v>
      </c>
      <c r="G68" s="28">
        <v>2</v>
      </c>
      <c r="H68" s="29">
        <v>2</v>
      </c>
      <c r="I68" s="28">
        <v>1</v>
      </c>
      <c r="J68" s="28">
        <v>0</v>
      </c>
      <c r="K68" s="29">
        <v>1</v>
      </c>
      <c r="L68" s="28">
        <v>0</v>
      </c>
      <c r="M68" s="28">
        <v>0</v>
      </c>
      <c r="N68" s="29">
        <v>0</v>
      </c>
      <c r="O68" s="28">
        <v>0</v>
      </c>
      <c r="P68" s="28">
        <v>0</v>
      </c>
      <c r="Q68" s="29">
        <v>0</v>
      </c>
      <c r="R68" s="28">
        <v>0</v>
      </c>
      <c r="S68" s="28">
        <v>0</v>
      </c>
      <c r="T68" s="29">
        <v>0</v>
      </c>
      <c r="U68" s="28">
        <f t="shared" si="19"/>
        <v>22</v>
      </c>
      <c r="V68" s="28">
        <f t="shared" si="1"/>
        <v>8</v>
      </c>
      <c r="W68" s="29">
        <f t="shared" si="20"/>
        <v>30</v>
      </c>
    </row>
    <row r="69" spans="1:23" ht="15" customHeight="1" outlineLevel="1">
      <c r="A69" s="53"/>
      <c r="B69" s="30" t="s">
        <v>70</v>
      </c>
      <c r="C69" s="28">
        <v>16</v>
      </c>
      <c r="D69" s="28">
        <v>7</v>
      </c>
      <c r="E69" s="29">
        <v>23</v>
      </c>
      <c r="F69" s="28">
        <v>2</v>
      </c>
      <c r="G69" s="28">
        <v>0</v>
      </c>
      <c r="H69" s="29">
        <v>2</v>
      </c>
      <c r="I69" s="28">
        <v>1</v>
      </c>
      <c r="J69" s="28">
        <v>0</v>
      </c>
      <c r="K69" s="29">
        <v>1</v>
      </c>
      <c r="L69" s="28">
        <v>0</v>
      </c>
      <c r="M69" s="28">
        <v>1</v>
      </c>
      <c r="N69" s="29">
        <v>1</v>
      </c>
      <c r="O69" s="28">
        <v>0</v>
      </c>
      <c r="P69" s="28">
        <v>0</v>
      </c>
      <c r="Q69" s="29">
        <v>0</v>
      </c>
      <c r="R69" s="28">
        <v>0</v>
      </c>
      <c r="S69" s="28">
        <v>0</v>
      </c>
      <c r="T69" s="29">
        <v>0</v>
      </c>
      <c r="U69" s="28">
        <f t="shared" si="19"/>
        <v>19</v>
      </c>
      <c r="V69" s="28">
        <f t="shared" si="1"/>
        <v>8</v>
      </c>
      <c r="W69" s="29">
        <f t="shared" si="20"/>
        <v>27</v>
      </c>
    </row>
    <row r="70" spans="1:23" ht="15" customHeight="1" outlineLevel="1">
      <c r="A70" s="53"/>
      <c r="B70" s="30" t="s">
        <v>71</v>
      </c>
      <c r="C70" s="28">
        <v>28</v>
      </c>
      <c r="D70" s="28">
        <v>2</v>
      </c>
      <c r="E70" s="29">
        <v>30</v>
      </c>
      <c r="F70" s="28">
        <v>1</v>
      </c>
      <c r="G70" s="28">
        <v>0</v>
      </c>
      <c r="H70" s="29">
        <v>1</v>
      </c>
      <c r="I70" s="28">
        <v>0</v>
      </c>
      <c r="J70" s="28">
        <v>1</v>
      </c>
      <c r="K70" s="29">
        <v>1</v>
      </c>
      <c r="L70" s="28">
        <v>1</v>
      </c>
      <c r="M70" s="28">
        <v>0</v>
      </c>
      <c r="N70" s="29">
        <v>1</v>
      </c>
      <c r="O70" s="28">
        <v>0</v>
      </c>
      <c r="P70" s="28">
        <v>0</v>
      </c>
      <c r="Q70" s="29">
        <v>0</v>
      </c>
      <c r="R70" s="28">
        <v>1</v>
      </c>
      <c r="S70" s="28">
        <v>0</v>
      </c>
      <c r="T70" s="29">
        <v>1</v>
      </c>
      <c r="U70" s="28">
        <f t="shared" si="19"/>
        <v>31</v>
      </c>
      <c r="V70" s="28">
        <f t="shared" si="1"/>
        <v>3</v>
      </c>
      <c r="W70" s="29">
        <f t="shared" si="20"/>
        <v>34</v>
      </c>
    </row>
    <row r="71" spans="1:23" ht="15" customHeight="1" outlineLevel="1">
      <c r="A71" s="53"/>
      <c r="B71" s="30" t="s">
        <v>72</v>
      </c>
      <c r="C71" s="28">
        <v>24</v>
      </c>
      <c r="D71" s="28">
        <v>8</v>
      </c>
      <c r="E71" s="29">
        <v>32</v>
      </c>
      <c r="F71" s="28">
        <v>1</v>
      </c>
      <c r="G71" s="28">
        <v>1</v>
      </c>
      <c r="H71" s="29">
        <v>2</v>
      </c>
      <c r="I71" s="28">
        <v>0</v>
      </c>
      <c r="J71" s="28">
        <v>0</v>
      </c>
      <c r="K71" s="29">
        <v>0</v>
      </c>
      <c r="L71" s="28">
        <v>1</v>
      </c>
      <c r="M71" s="28">
        <v>0</v>
      </c>
      <c r="N71" s="29">
        <v>1</v>
      </c>
      <c r="O71" s="28">
        <v>0</v>
      </c>
      <c r="P71" s="28">
        <v>0</v>
      </c>
      <c r="Q71" s="29">
        <v>0</v>
      </c>
      <c r="R71" s="28">
        <v>0</v>
      </c>
      <c r="S71" s="28">
        <v>0</v>
      </c>
      <c r="T71" s="29">
        <v>0</v>
      </c>
      <c r="U71" s="28">
        <f t="shared" si="19"/>
        <v>26</v>
      </c>
      <c r="V71" s="28">
        <f t="shared" si="1"/>
        <v>9</v>
      </c>
      <c r="W71" s="29">
        <f t="shared" si="20"/>
        <v>35</v>
      </c>
    </row>
    <row r="72" spans="1:23" ht="15" customHeight="1" outlineLevel="1">
      <c r="A72" s="53"/>
      <c r="B72" s="30" t="s">
        <v>73</v>
      </c>
      <c r="C72" s="28">
        <v>10</v>
      </c>
      <c r="D72" s="28">
        <v>4</v>
      </c>
      <c r="E72" s="29">
        <v>14</v>
      </c>
      <c r="F72" s="28">
        <v>1</v>
      </c>
      <c r="G72" s="28">
        <v>0</v>
      </c>
      <c r="H72" s="29">
        <v>1</v>
      </c>
      <c r="I72" s="28">
        <v>0</v>
      </c>
      <c r="J72" s="28">
        <v>0</v>
      </c>
      <c r="K72" s="29">
        <v>0</v>
      </c>
      <c r="L72" s="28">
        <v>0</v>
      </c>
      <c r="M72" s="28">
        <v>0</v>
      </c>
      <c r="N72" s="29">
        <v>0</v>
      </c>
      <c r="O72" s="28">
        <v>0</v>
      </c>
      <c r="P72" s="28">
        <v>0</v>
      </c>
      <c r="Q72" s="29">
        <v>0</v>
      </c>
      <c r="R72" s="28">
        <v>0</v>
      </c>
      <c r="S72" s="28">
        <v>0</v>
      </c>
      <c r="T72" s="29">
        <v>0</v>
      </c>
      <c r="U72" s="28">
        <f t="shared" si="19"/>
        <v>11</v>
      </c>
      <c r="V72" s="28">
        <f aca="true" t="shared" si="21" ref="V72:V115">D72+G72+J72+M72+P72+S72</f>
        <v>4</v>
      </c>
      <c r="W72" s="29">
        <f t="shared" si="20"/>
        <v>15</v>
      </c>
    </row>
    <row r="73" spans="1:23" ht="15" customHeight="1" outlineLevel="1">
      <c r="A73" s="53"/>
      <c r="B73" s="30" t="s">
        <v>74</v>
      </c>
      <c r="C73" s="28">
        <v>2</v>
      </c>
      <c r="D73" s="28">
        <v>4</v>
      </c>
      <c r="E73" s="29">
        <v>6</v>
      </c>
      <c r="F73" s="28">
        <v>0</v>
      </c>
      <c r="G73" s="28">
        <v>0</v>
      </c>
      <c r="H73" s="29">
        <v>0</v>
      </c>
      <c r="I73" s="28">
        <v>0</v>
      </c>
      <c r="J73" s="28">
        <v>0</v>
      </c>
      <c r="K73" s="29">
        <v>0</v>
      </c>
      <c r="L73" s="28">
        <v>0</v>
      </c>
      <c r="M73" s="28">
        <v>0</v>
      </c>
      <c r="N73" s="29">
        <v>0</v>
      </c>
      <c r="O73" s="28">
        <v>0</v>
      </c>
      <c r="P73" s="28">
        <v>0</v>
      </c>
      <c r="Q73" s="29">
        <v>0</v>
      </c>
      <c r="R73" s="28">
        <v>0</v>
      </c>
      <c r="S73" s="28">
        <v>0</v>
      </c>
      <c r="T73" s="29">
        <v>0</v>
      </c>
      <c r="U73" s="28">
        <f t="shared" si="19"/>
        <v>2</v>
      </c>
      <c r="V73" s="28">
        <f t="shared" si="21"/>
        <v>4</v>
      </c>
      <c r="W73" s="29">
        <f t="shared" si="20"/>
        <v>6</v>
      </c>
    </row>
    <row r="74" spans="1:23" ht="15" customHeight="1" outlineLevel="1">
      <c r="A74" s="54"/>
      <c r="B74" s="30" t="s">
        <v>75</v>
      </c>
      <c r="C74" s="28">
        <v>22</v>
      </c>
      <c r="D74" s="28">
        <v>3</v>
      </c>
      <c r="E74" s="29">
        <v>25</v>
      </c>
      <c r="F74" s="28">
        <v>1</v>
      </c>
      <c r="G74" s="28">
        <v>0</v>
      </c>
      <c r="H74" s="29">
        <v>1</v>
      </c>
      <c r="I74" s="28">
        <v>0</v>
      </c>
      <c r="J74" s="28">
        <v>0</v>
      </c>
      <c r="K74" s="29">
        <v>0</v>
      </c>
      <c r="L74" s="28">
        <v>0</v>
      </c>
      <c r="M74" s="28">
        <v>0</v>
      </c>
      <c r="N74" s="29">
        <v>0</v>
      </c>
      <c r="O74" s="28">
        <v>0</v>
      </c>
      <c r="P74" s="28">
        <v>0</v>
      </c>
      <c r="Q74" s="29">
        <v>0</v>
      </c>
      <c r="R74" s="28">
        <v>0</v>
      </c>
      <c r="S74" s="28">
        <v>0</v>
      </c>
      <c r="T74" s="29">
        <v>0</v>
      </c>
      <c r="U74" s="28">
        <f t="shared" si="19"/>
        <v>23</v>
      </c>
      <c r="V74" s="28">
        <f t="shared" si="21"/>
        <v>3</v>
      </c>
      <c r="W74" s="29">
        <f t="shared" si="20"/>
        <v>26</v>
      </c>
    </row>
    <row r="75" spans="1:23" ht="15" customHeight="1" outlineLevel="1">
      <c r="A75" s="54"/>
      <c r="B75" s="30" t="s">
        <v>76</v>
      </c>
      <c r="C75" s="28">
        <v>5</v>
      </c>
      <c r="D75" s="28">
        <v>0</v>
      </c>
      <c r="E75" s="29">
        <v>5</v>
      </c>
      <c r="F75" s="28">
        <v>0</v>
      </c>
      <c r="G75" s="28">
        <v>0</v>
      </c>
      <c r="H75" s="29">
        <v>0</v>
      </c>
      <c r="I75" s="28">
        <v>0</v>
      </c>
      <c r="J75" s="28">
        <v>0</v>
      </c>
      <c r="K75" s="29">
        <v>0</v>
      </c>
      <c r="L75" s="28">
        <v>1</v>
      </c>
      <c r="M75" s="28">
        <v>0</v>
      </c>
      <c r="N75" s="29">
        <v>1</v>
      </c>
      <c r="O75" s="28">
        <v>0</v>
      </c>
      <c r="P75" s="28">
        <v>0</v>
      </c>
      <c r="Q75" s="29">
        <v>0</v>
      </c>
      <c r="R75" s="28">
        <v>0</v>
      </c>
      <c r="S75" s="28">
        <v>0</v>
      </c>
      <c r="T75" s="29">
        <v>0</v>
      </c>
      <c r="U75" s="28">
        <f t="shared" si="19"/>
        <v>6</v>
      </c>
      <c r="V75" s="28">
        <f t="shared" si="21"/>
        <v>0</v>
      </c>
      <c r="W75" s="29">
        <f t="shared" si="20"/>
        <v>6</v>
      </c>
    </row>
    <row r="76" spans="1:23" ht="15" customHeight="1" outlineLevel="1">
      <c r="A76" s="54"/>
      <c r="B76" s="30" t="s">
        <v>77</v>
      </c>
      <c r="C76" s="28">
        <v>18</v>
      </c>
      <c r="D76" s="28">
        <v>5</v>
      </c>
      <c r="E76" s="29">
        <v>23</v>
      </c>
      <c r="F76" s="28">
        <v>0</v>
      </c>
      <c r="G76" s="28">
        <v>0</v>
      </c>
      <c r="H76" s="29">
        <v>0</v>
      </c>
      <c r="I76" s="28">
        <v>0</v>
      </c>
      <c r="J76" s="28">
        <v>0</v>
      </c>
      <c r="K76" s="29">
        <v>0</v>
      </c>
      <c r="L76" s="28">
        <v>1</v>
      </c>
      <c r="M76" s="28">
        <v>1</v>
      </c>
      <c r="N76" s="29">
        <v>2</v>
      </c>
      <c r="O76" s="28">
        <v>0</v>
      </c>
      <c r="P76" s="28">
        <v>0</v>
      </c>
      <c r="Q76" s="29">
        <v>0</v>
      </c>
      <c r="R76" s="28">
        <v>0</v>
      </c>
      <c r="S76" s="28">
        <v>0</v>
      </c>
      <c r="T76" s="29">
        <v>0</v>
      </c>
      <c r="U76" s="28">
        <f t="shared" si="19"/>
        <v>19</v>
      </c>
      <c r="V76" s="28">
        <f t="shared" si="21"/>
        <v>6</v>
      </c>
      <c r="W76" s="29">
        <f t="shared" si="20"/>
        <v>25</v>
      </c>
    </row>
    <row r="77" spans="1:23" ht="15" customHeight="1" outlineLevel="1">
      <c r="A77" s="54"/>
      <c r="B77" s="30" t="s">
        <v>78</v>
      </c>
      <c r="C77" s="28">
        <v>4</v>
      </c>
      <c r="D77" s="28">
        <v>0</v>
      </c>
      <c r="E77" s="29">
        <v>4</v>
      </c>
      <c r="F77" s="28">
        <v>0</v>
      </c>
      <c r="G77" s="28">
        <v>0</v>
      </c>
      <c r="H77" s="29">
        <v>0</v>
      </c>
      <c r="I77" s="28">
        <v>0</v>
      </c>
      <c r="J77" s="28">
        <v>0</v>
      </c>
      <c r="K77" s="29">
        <v>0</v>
      </c>
      <c r="L77" s="28">
        <v>0</v>
      </c>
      <c r="M77" s="28">
        <v>0</v>
      </c>
      <c r="N77" s="29">
        <v>0</v>
      </c>
      <c r="O77" s="28">
        <v>0</v>
      </c>
      <c r="P77" s="28">
        <v>0</v>
      </c>
      <c r="Q77" s="29">
        <v>0</v>
      </c>
      <c r="R77" s="28">
        <v>0</v>
      </c>
      <c r="S77" s="28">
        <v>0</v>
      </c>
      <c r="T77" s="29">
        <v>0</v>
      </c>
      <c r="U77" s="28">
        <f t="shared" si="19"/>
        <v>4</v>
      </c>
      <c r="V77" s="28">
        <f t="shared" si="21"/>
        <v>0</v>
      </c>
      <c r="W77" s="29">
        <f t="shared" si="20"/>
        <v>4</v>
      </c>
    </row>
    <row r="78" spans="1:23" ht="15" customHeight="1" outlineLevel="1">
      <c r="A78" s="54"/>
      <c r="B78" s="30" t="s">
        <v>79</v>
      </c>
      <c r="C78" s="28">
        <v>27</v>
      </c>
      <c r="D78" s="28">
        <v>6</v>
      </c>
      <c r="E78" s="29">
        <v>33</v>
      </c>
      <c r="F78" s="28">
        <v>1</v>
      </c>
      <c r="G78" s="28">
        <v>0</v>
      </c>
      <c r="H78" s="29">
        <v>1</v>
      </c>
      <c r="I78" s="28">
        <v>1</v>
      </c>
      <c r="J78" s="28">
        <v>0</v>
      </c>
      <c r="K78" s="29">
        <v>1</v>
      </c>
      <c r="L78" s="28">
        <v>2</v>
      </c>
      <c r="M78" s="28">
        <v>0</v>
      </c>
      <c r="N78" s="29">
        <v>2</v>
      </c>
      <c r="O78" s="28">
        <v>0</v>
      </c>
      <c r="P78" s="28">
        <v>0</v>
      </c>
      <c r="Q78" s="29">
        <v>0</v>
      </c>
      <c r="R78" s="28">
        <v>0</v>
      </c>
      <c r="S78" s="28">
        <v>0</v>
      </c>
      <c r="T78" s="29">
        <v>0</v>
      </c>
      <c r="U78" s="28">
        <f t="shared" si="19"/>
        <v>31</v>
      </c>
      <c r="V78" s="28">
        <f t="shared" si="21"/>
        <v>6</v>
      </c>
      <c r="W78" s="29">
        <f t="shared" si="20"/>
        <v>37</v>
      </c>
    </row>
    <row r="79" spans="1:23" ht="15" customHeight="1" outlineLevel="1">
      <c r="A79" s="54"/>
      <c r="B79" s="30" t="s">
        <v>80</v>
      </c>
      <c r="C79" s="28">
        <v>27</v>
      </c>
      <c r="D79" s="28">
        <v>41</v>
      </c>
      <c r="E79" s="29">
        <v>68</v>
      </c>
      <c r="F79" s="28">
        <v>0</v>
      </c>
      <c r="G79" s="28">
        <v>4</v>
      </c>
      <c r="H79" s="29">
        <v>4</v>
      </c>
      <c r="I79" s="28">
        <v>2</v>
      </c>
      <c r="J79" s="28">
        <v>1</v>
      </c>
      <c r="K79" s="29">
        <v>3</v>
      </c>
      <c r="L79" s="28">
        <v>3</v>
      </c>
      <c r="M79" s="28">
        <v>4</v>
      </c>
      <c r="N79" s="29">
        <v>7</v>
      </c>
      <c r="O79" s="28">
        <v>0</v>
      </c>
      <c r="P79" s="28">
        <v>0</v>
      </c>
      <c r="Q79" s="29">
        <v>0</v>
      </c>
      <c r="R79" s="28">
        <v>0</v>
      </c>
      <c r="S79" s="28">
        <v>1</v>
      </c>
      <c r="T79" s="29">
        <v>1</v>
      </c>
      <c r="U79" s="28">
        <f t="shared" si="19"/>
        <v>32</v>
      </c>
      <c r="V79" s="28">
        <f t="shared" si="21"/>
        <v>51</v>
      </c>
      <c r="W79" s="29">
        <f t="shared" si="20"/>
        <v>83</v>
      </c>
    </row>
    <row r="80" spans="1:23" ht="15" customHeight="1" outlineLevel="1">
      <c r="A80" s="54"/>
      <c r="B80" s="30" t="s">
        <v>81</v>
      </c>
      <c r="C80" s="28">
        <v>14</v>
      </c>
      <c r="D80" s="28">
        <v>54</v>
      </c>
      <c r="E80" s="29">
        <v>68</v>
      </c>
      <c r="F80" s="28">
        <v>0</v>
      </c>
      <c r="G80" s="28">
        <v>9</v>
      </c>
      <c r="H80" s="29">
        <v>9</v>
      </c>
      <c r="I80" s="28">
        <v>0</v>
      </c>
      <c r="J80" s="28">
        <v>0</v>
      </c>
      <c r="K80" s="29">
        <v>0</v>
      </c>
      <c r="L80" s="28">
        <v>0</v>
      </c>
      <c r="M80" s="28">
        <v>3</v>
      </c>
      <c r="N80" s="29">
        <v>3</v>
      </c>
      <c r="O80" s="28">
        <v>0</v>
      </c>
      <c r="P80" s="28">
        <v>0</v>
      </c>
      <c r="Q80" s="29">
        <v>0</v>
      </c>
      <c r="R80" s="28">
        <v>1</v>
      </c>
      <c r="S80" s="28">
        <v>0</v>
      </c>
      <c r="T80" s="29">
        <v>1</v>
      </c>
      <c r="U80" s="28">
        <f t="shared" si="19"/>
        <v>15</v>
      </c>
      <c r="V80" s="28">
        <f t="shared" si="21"/>
        <v>66</v>
      </c>
      <c r="W80" s="29">
        <f t="shared" si="20"/>
        <v>81</v>
      </c>
    </row>
    <row r="81" spans="1:23" ht="15" customHeight="1" outlineLevel="1">
      <c r="A81" s="54"/>
      <c r="B81" s="30" t="s">
        <v>82</v>
      </c>
      <c r="C81" s="28">
        <v>10</v>
      </c>
      <c r="D81" s="28">
        <v>11</v>
      </c>
      <c r="E81" s="29">
        <v>21</v>
      </c>
      <c r="F81" s="28">
        <v>1</v>
      </c>
      <c r="G81" s="28">
        <v>4</v>
      </c>
      <c r="H81" s="29">
        <v>5</v>
      </c>
      <c r="I81" s="28">
        <v>4</v>
      </c>
      <c r="J81" s="28">
        <v>3</v>
      </c>
      <c r="K81" s="29">
        <v>7</v>
      </c>
      <c r="L81" s="28">
        <v>4</v>
      </c>
      <c r="M81" s="28">
        <v>6</v>
      </c>
      <c r="N81" s="29">
        <v>10</v>
      </c>
      <c r="O81" s="28">
        <v>0</v>
      </c>
      <c r="P81" s="28">
        <v>0</v>
      </c>
      <c r="Q81" s="29">
        <v>0</v>
      </c>
      <c r="R81" s="28">
        <v>1</v>
      </c>
      <c r="S81" s="28">
        <v>3</v>
      </c>
      <c r="T81" s="29">
        <v>4</v>
      </c>
      <c r="U81" s="28">
        <f t="shared" si="19"/>
        <v>20</v>
      </c>
      <c r="V81" s="28">
        <f t="shared" si="21"/>
        <v>27</v>
      </c>
      <c r="W81" s="29">
        <f t="shared" si="20"/>
        <v>47</v>
      </c>
    </row>
    <row r="82" spans="1:23" ht="15" customHeight="1" outlineLevel="1">
      <c r="A82" s="54"/>
      <c r="B82" s="30" t="s">
        <v>83</v>
      </c>
      <c r="C82" s="28">
        <v>36</v>
      </c>
      <c r="D82" s="28">
        <v>98</v>
      </c>
      <c r="E82" s="29">
        <v>134</v>
      </c>
      <c r="F82" s="28">
        <v>3</v>
      </c>
      <c r="G82" s="28">
        <v>4</v>
      </c>
      <c r="H82" s="29">
        <v>7</v>
      </c>
      <c r="I82" s="28">
        <v>1</v>
      </c>
      <c r="J82" s="28">
        <v>2</v>
      </c>
      <c r="K82" s="29">
        <v>3</v>
      </c>
      <c r="L82" s="28">
        <v>4</v>
      </c>
      <c r="M82" s="28">
        <v>8</v>
      </c>
      <c r="N82" s="29">
        <v>12</v>
      </c>
      <c r="O82" s="28">
        <v>0</v>
      </c>
      <c r="P82" s="28">
        <v>0</v>
      </c>
      <c r="Q82" s="29">
        <v>0</v>
      </c>
      <c r="R82" s="28">
        <v>4</v>
      </c>
      <c r="S82" s="28">
        <v>2</v>
      </c>
      <c r="T82" s="29">
        <v>6</v>
      </c>
      <c r="U82" s="28">
        <f t="shared" si="19"/>
        <v>48</v>
      </c>
      <c r="V82" s="28">
        <f t="shared" si="21"/>
        <v>114</v>
      </c>
      <c r="W82" s="29">
        <f t="shared" si="20"/>
        <v>162</v>
      </c>
    </row>
    <row r="83" spans="1:23" ht="15" customHeight="1" outlineLevel="1">
      <c r="A83" s="54"/>
      <c r="B83" s="30" t="s">
        <v>84</v>
      </c>
      <c r="C83" s="28">
        <v>85</v>
      </c>
      <c r="D83" s="28">
        <v>13</v>
      </c>
      <c r="E83" s="29">
        <v>98</v>
      </c>
      <c r="F83" s="28">
        <v>4</v>
      </c>
      <c r="G83" s="28">
        <v>0</v>
      </c>
      <c r="H83" s="29">
        <v>4</v>
      </c>
      <c r="I83" s="28">
        <v>2</v>
      </c>
      <c r="J83" s="28">
        <v>0</v>
      </c>
      <c r="K83" s="29">
        <v>2</v>
      </c>
      <c r="L83" s="28">
        <v>0</v>
      </c>
      <c r="M83" s="28">
        <v>2</v>
      </c>
      <c r="N83" s="29">
        <v>2</v>
      </c>
      <c r="O83" s="28">
        <v>0</v>
      </c>
      <c r="P83" s="28">
        <v>0</v>
      </c>
      <c r="Q83" s="29">
        <v>0</v>
      </c>
      <c r="R83" s="28">
        <v>3</v>
      </c>
      <c r="S83" s="28">
        <v>0</v>
      </c>
      <c r="T83" s="29">
        <v>3</v>
      </c>
      <c r="U83" s="28">
        <f t="shared" si="19"/>
        <v>94</v>
      </c>
      <c r="V83" s="28">
        <f t="shared" si="21"/>
        <v>15</v>
      </c>
      <c r="W83" s="29">
        <f t="shared" si="20"/>
        <v>109</v>
      </c>
    </row>
    <row r="84" spans="1:23" ht="15" customHeight="1" outlineLevel="1">
      <c r="A84" s="54"/>
      <c r="B84" s="30" t="s">
        <v>85</v>
      </c>
      <c r="C84" s="28">
        <v>54</v>
      </c>
      <c r="D84" s="28">
        <v>17</v>
      </c>
      <c r="E84" s="29">
        <v>71</v>
      </c>
      <c r="F84" s="28">
        <v>3</v>
      </c>
      <c r="G84" s="28">
        <v>2</v>
      </c>
      <c r="H84" s="29">
        <v>5</v>
      </c>
      <c r="I84" s="28">
        <v>0</v>
      </c>
      <c r="J84" s="28">
        <v>1</v>
      </c>
      <c r="K84" s="29">
        <v>1</v>
      </c>
      <c r="L84" s="28">
        <v>1</v>
      </c>
      <c r="M84" s="28">
        <v>2</v>
      </c>
      <c r="N84" s="29">
        <v>3</v>
      </c>
      <c r="O84" s="28">
        <v>0</v>
      </c>
      <c r="P84" s="28">
        <v>0</v>
      </c>
      <c r="Q84" s="29">
        <v>0</v>
      </c>
      <c r="R84" s="28">
        <v>2</v>
      </c>
      <c r="S84" s="28">
        <v>0</v>
      </c>
      <c r="T84" s="29">
        <v>2</v>
      </c>
      <c r="U84" s="28">
        <f t="shared" si="19"/>
        <v>60</v>
      </c>
      <c r="V84" s="28">
        <f t="shared" si="21"/>
        <v>22</v>
      </c>
      <c r="W84" s="29">
        <f t="shared" si="20"/>
        <v>82</v>
      </c>
    </row>
    <row r="85" spans="1:23" ht="15" customHeight="1" outlineLevel="1">
      <c r="A85" s="54"/>
      <c r="B85" s="30" t="s">
        <v>86</v>
      </c>
      <c r="C85" s="28">
        <v>16</v>
      </c>
      <c r="D85" s="28">
        <v>8</v>
      </c>
      <c r="E85" s="29">
        <v>24</v>
      </c>
      <c r="F85" s="28">
        <v>0</v>
      </c>
      <c r="G85" s="28">
        <v>0</v>
      </c>
      <c r="H85" s="29">
        <v>0</v>
      </c>
      <c r="I85" s="28">
        <v>0</v>
      </c>
      <c r="J85" s="28">
        <v>0</v>
      </c>
      <c r="K85" s="29">
        <v>0</v>
      </c>
      <c r="L85" s="28">
        <v>3</v>
      </c>
      <c r="M85" s="28">
        <v>0</v>
      </c>
      <c r="N85" s="29">
        <v>3</v>
      </c>
      <c r="O85" s="28">
        <v>0</v>
      </c>
      <c r="P85" s="28">
        <v>0</v>
      </c>
      <c r="Q85" s="29">
        <v>0</v>
      </c>
      <c r="R85" s="28">
        <v>0</v>
      </c>
      <c r="S85" s="28">
        <v>1</v>
      </c>
      <c r="T85" s="29">
        <v>1</v>
      </c>
      <c r="U85" s="28">
        <f t="shared" si="19"/>
        <v>19</v>
      </c>
      <c r="V85" s="28">
        <f t="shared" si="21"/>
        <v>9</v>
      </c>
      <c r="W85" s="29">
        <f t="shared" si="20"/>
        <v>28</v>
      </c>
    </row>
    <row r="86" spans="1:23" ht="15" customHeight="1" outlineLevel="1">
      <c r="A86" s="54"/>
      <c r="B86" s="30" t="s">
        <v>87</v>
      </c>
      <c r="C86" s="28">
        <v>41</v>
      </c>
      <c r="D86" s="28">
        <v>13</v>
      </c>
      <c r="E86" s="29">
        <v>54</v>
      </c>
      <c r="F86" s="28">
        <v>0</v>
      </c>
      <c r="G86" s="28">
        <v>4</v>
      </c>
      <c r="H86" s="29">
        <v>4</v>
      </c>
      <c r="I86" s="28">
        <v>0</v>
      </c>
      <c r="J86" s="28">
        <v>0</v>
      </c>
      <c r="K86" s="29">
        <v>0</v>
      </c>
      <c r="L86" s="28">
        <v>1</v>
      </c>
      <c r="M86" s="28">
        <v>0</v>
      </c>
      <c r="N86" s="29">
        <v>1</v>
      </c>
      <c r="O86" s="28">
        <v>0</v>
      </c>
      <c r="P86" s="28">
        <v>0</v>
      </c>
      <c r="Q86" s="29">
        <v>0</v>
      </c>
      <c r="R86" s="28">
        <v>0</v>
      </c>
      <c r="S86" s="28">
        <v>1</v>
      </c>
      <c r="T86" s="29">
        <v>1</v>
      </c>
      <c r="U86" s="28">
        <f t="shared" si="19"/>
        <v>42</v>
      </c>
      <c r="V86" s="28">
        <f t="shared" si="21"/>
        <v>18</v>
      </c>
      <c r="W86" s="29">
        <f t="shared" si="20"/>
        <v>60</v>
      </c>
    </row>
    <row r="87" spans="1:23" ht="15" customHeight="1" outlineLevel="1">
      <c r="A87" s="54"/>
      <c r="B87" s="30" t="s">
        <v>88</v>
      </c>
      <c r="C87" s="28">
        <v>34</v>
      </c>
      <c r="D87" s="28">
        <v>23</v>
      </c>
      <c r="E87" s="29">
        <v>57</v>
      </c>
      <c r="F87" s="28">
        <v>2</v>
      </c>
      <c r="G87" s="28">
        <v>2</v>
      </c>
      <c r="H87" s="29">
        <v>4</v>
      </c>
      <c r="I87" s="28">
        <v>2</v>
      </c>
      <c r="J87" s="28">
        <v>1</v>
      </c>
      <c r="K87" s="29">
        <v>3</v>
      </c>
      <c r="L87" s="28">
        <v>0</v>
      </c>
      <c r="M87" s="28">
        <v>3</v>
      </c>
      <c r="N87" s="29">
        <v>3</v>
      </c>
      <c r="O87" s="28">
        <v>0</v>
      </c>
      <c r="P87" s="28">
        <v>0</v>
      </c>
      <c r="Q87" s="29">
        <v>0</v>
      </c>
      <c r="R87" s="28">
        <v>3</v>
      </c>
      <c r="S87" s="28">
        <v>0</v>
      </c>
      <c r="T87" s="29">
        <v>3</v>
      </c>
      <c r="U87" s="28">
        <f t="shared" si="19"/>
        <v>41</v>
      </c>
      <c r="V87" s="28">
        <f t="shared" si="21"/>
        <v>29</v>
      </c>
      <c r="W87" s="29">
        <f t="shared" si="20"/>
        <v>70</v>
      </c>
    </row>
    <row r="88" spans="1:23" ht="15" customHeight="1" outlineLevel="1">
      <c r="A88" s="54"/>
      <c r="B88" s="30" t="s">
        <v>89</v>
      </c>
      <c r="C88" s="28">
        <v>0</v>
      </c>
      <c r="D88" s="28">
        <v>0</v>
      </c>
      <c r="E88" s="29">
        <v>0</v>
      </c>
      <c r="F88" s="28">
        <v>0</v>
      </c>
      <c r="G88" s="28">
        <v>0</v>
      </c>
      <c r="H88" s="29">
        <v>0</v>
      </c>
      <c r="I88" s="28">
        <v>0</v>
      </c>
      <c r="J88" s="28">
        <v>0</v>
      </c>
      <c r="K88" s="29">
        <v>0</v>
      </c>
      <c r="L88" s="28">
        <v>0</v>
      </c>
      <c r="M88" s="28">
        <v>0</v>
      </c>
      <c r="N88" s="29">
        <v>0</v>
      </c>
      <c r="O88" s="28">
        <v>0</v>
      </c>
      <c r="P88" s="28">
        <v>0</v>
      </c>
      <c r="Q88" s="29">
        <v>0</v>
      </c>
      <c r="R88" s="28">
        <v>2</v>
      </c>
      <c r="S88" s="28">
        <v>0</v>
      </c>
      <c r="T88" s="29">
        <v>2</v>
      </c>
      <c r="U88" s="28">
        <f t="shared" si="19"/>
        <v>2</v>
      </c>
      <c r="V88" s="28">
        <f t="shared" si="21"/>
        <v>0</v>
      </c>
      <c r="W88" s="29">
        <f t="shared" si="20"/>
        <v>2</v>
      </c>
    </row>
    <row r="89" spans="1:23" ht="15" customHeight="1" outlineLevel="1">
      <c r="A89" s="54"/>
      <c r="B89" s="30" t="s">
        <v>90</v>
      </c>
      <c r="C89" s="28">
        <v>0</v>
      </c>
      <c r="D89" s="28">
        <v>0</v>
      </c>
      <c r="E89" s="29">
        <v>0</v>
      </c>
      <c r="F89" s="28">
        <v>0</v>
      </c>
      <c r="G89" s="28">
        <v>0</v>
      </c>
      <c r="H89" s="29">
        <v>0</v>
      </c>
      <c r="I89" s="28">
        <v>0</v>
      </c>
      <c r="J89" s="28">
        <v>0</v>
      </c>
      <c r="K89" s="29">
        <v>0</v>
      </c>
      <c r="L89" s="28">
        <v>0</v>
      </c>
      <c r="M89" s="28">
        <v>0</v>
      </c>
      <c r="N89" s="29">
        <v>0</v>
      </c>
      <c r="O89" s="28">
        <v>0</v>
      </c>
      <c r="P89" s="28">
        <v>0</v>
      </c>
      <c r="Q89" s="29">
        <v>0</v>
      </c>
      <c r="R89" s="28">
        <v>2</v>
      </c>
      <c r="S89" s="28">
        <v>1</v>
      </c>
      <c r="T89" s="29">
        <v>3</v>
      </c>
      <c r="U89" s="28">
        <f t="shared" si="19"/>
        <v>2</v>
      </c>
      <c r="V89" s="28">
        <f t="shared" si="21"/>
        <v>1</v>
      </c>
      <c r="W89" s="29">
        <f t="shared" si="20"/>
        <v>3</v>
      </c>
    </row>
    <row r="90" spans="1:23" ht="15" customHeight="1" outlineLevel="1">
      <c r="A90" s="54"/>
      <c r="B90" s="30" t="s">
        <v>91</v>
      </c>
      <c r="C90" s="28">
        <v>0</v>
      </c>
      <c r="D90" s="28">
        <v>0</v>
      </c>
      <c r="E90" s="29">
        <v>0</v>
      </c>
      <c r="F90" s="28">
        <v>0</v>
      </c>
      <c r="G90" s="28">
        <v>0</v>
      </c>
      <c r="H90" s="29">
        <v>0</v>
      </c>
      <c r="I90" s="28">
        <v>0</v>
      </c>
      <c r="J90" s="28">
        <v>0</v>
      </c>
      <c r="K90" s="29">
        <v>0</v>
      </c>
      <c r="L90" s="28">
        <v>0</v>
      </c>
      <c r="M90" s="28">
        <v>0</v>
      </c>
      <c r="N90" s="29">
        <v>0</v>
      </c>
      <c r="O90" s="28">
        <v>0</v>
      </c>
      <c r="P90" s="28">
        <v>0</v>
      </c>
      <c r="Q90" s="29">
        <v>0</v>
      </c>
      <c r="R90" s="28">
        <v>0</v>
      </c>
      <c r="S90" s="28">
        <v>1</v>
      </c>
      <c r="T90" s="29">
        <v>1</v>
      </c>
      <c r="U90" s="28">
        <f t="shared" si="19"/>
        <v>0</v>
      </c>
      <c r="V90" s="28">
        <f t="shared" si="21"/>
        <v>1</v>
      </c>
      <c r="W90" s="29">
        <f t="shared" si="20"/>
        <v>1</v>
      </c>
    </row>
    <row r="91" spans="1:23" ht="15" customHeight="1" outlineLevel="1">
      <c r="A91" s="54"/>
      <c r="B91" s="30" t="s">
        <v>92</v>
      </c>
      <c r="C91" s="28">
        <v>0</v>
      </c>
      <c r="D91" s="28">
        <v>0</v>
      </c>
      <c r="E91" s="29">
        <v>0</v>
      </c>
      <c r="F91" s="28">
        <v>0</v>
      </c>
      <c r="G91" s="28">
        <v>0</v>
      </c>
      <c r="H91" s="29">
        <v>0</v>
      </c>
      <c r="I91" s="28">
        <v>0</v>
      </c>
      <c r="J91" s="28">
        <v>0</v>
      </c>
      <c r="K91" s="29">
        <v>0</v>
      </c>
      <c r="L91" s="28">
        <v>0</v>
      </c>
      <c r="M91" s="28">
        <v>0</v>
      </c>
      <c r="N91" s="29">
        <v>0</v>
      </c>
      <c r="O91" s="28">
        <v>0</v>
      </c>
      <c r="P91" s="28">
        <v>0</v>
      </c>
      <c r="Q91" s="29">
        <v>0</v>
      </c>
      <c r="R91" s="28">
        <v>1</v>
      </c>
      <c r="S91" s="28">
        <v>0</v>
      </c>
      <c r="T91" s="29">
        <v>1</v>
      </c>
      <c r="U91" s="28">
        <f t="shared" si="19"/>
        <v>1</v>
      </c>
      <c r="V91" s="28">
        <f t="shared" si="21"/>
        <v>0</v>
      </c>
      <c r="W91" s="29">
        <f t="shared" si="20"/>
        <v>1</v>
      </c>
    </row>
    <row r="92" spans="1:23" ht="15" customHeight="1" outlineLevel="1">
      <c r="A92" s="54"/>
      <c r="B92" s="30" t="s">
        <v>93</v>
      </c>
      <c r="C92" s="28">
        <v>0</v>
      </c>
      <c r="D92" s="28">
        <v>0</v>
      </c>
      <c r="E92" s="29">
        <v>0</v>
      </c>
      <c r="F92" s="28">
        <v>0</v>
      </c>
      <c r="G92" s="28">
        <v>0</v>
      </c>
      <c r="H92" s="29">
        <v>0</v>
      </c>
      <c r="I92" s="28">
        <v>0</v>
      </c>
      <c r="J92" s="28">
        <v>0</v>
      </c>
      <c r="K92" s="29">
        <v>0</v>
      </c>
      <c r="L92" s="28">
        <v>0</v>
      </c>
      <c r="M92" s="28">
        <v>0</v>
      </c>
      <c r="N92" s="29">
        <v>0</v>
      </c>
      <c r="O92" s="28">
        <v>0</v>
      </c>
      <c r="P92" s="28">
        <v>0</v>
      </c>
      <c r="Q92" s="29">
        <v>0</v>
      </c>
      <c r="R92" s="28">
        <v>2</v>
      </c>
      <c r="S92" s="28">
        <v>0</v>
      </c>
      <c r="T92" s="29">
        <v>2</v>
      </c>
      <c r="U92" s="28">
        <f t="shared" si="19"/>
        <v>2</v>
      </c>
      <c r="V92" s="28">
        <f t="shared" si="21"/>
        <v>0</v>
      </c>
      <c r="W92" s="29">
        <f t="shared" si="20"/>
        <v>2</v>
      </c>
    </row>
    <row r="93" spans="1:23" ht="15" customHeight="1" outlineLevel="1">
      <c r="A93" s="54"/>
      <c r="B93" s="30" t="s">
        <v>94</v>
      </c>
      <c r="C93" s="28">
        <v>0</v>
      </c>
      <c r="D93" s="28">
        <v>0</v>
      </c>
      <c r="E93" s="29">
        <v>0</v>
      </c>
      <c r="F93" s="28">
        <v>0</v>
      </c>
      <c r="G93" s="28">
        <v>0</v>
      </c>
      <c r="H93" s="29">
        <v>0</v>
      </c>
      <c r="I93" s="28">
        <v>0</v>
      </c>
      <c r="J93" s="28">
        <v>0</v>
      </c>
      <c r="K93" s="29">
        <v>0</v>
      </c>
      <c r="L93" s="28">
        <v>0</v>
      </c>
      <c r="M93" s="28">
        <v>0</v>
      </c>
      <c r="N93" s="29">
        <v>0</v>
      </c>
      <c r="O93" s="28">
        <v>0</v>
      </c>
      <c r="P93" s="28">
        <v>0</v>
      </c>
      <c r="Q93" s="29">
        <v>0</v>
      </c>
      <c r="R93" s="28">
        <v>0</v>
      </c>
      <c r="S93" s="28">
        <v>1</v>
      </c>
      <c r="T93" s="29">
        <v>1</v>
      </c>
      <c r="U93" s="28">
        <f t="shared" si="19"/>
        <v>0</v>
      </c>
      <c r="V93" s="28">
        <f t="shared" si="21"/>
        <v>1</v>
      </c>
      <c r="W93" s="29">
        <f t="shared" si="20"/>
        <v>1</v>
      </c>
    </row>
    <row r="94" spans="1:23" ht="15" customHeight="1" outlineLevel="1">
      <c r="A94" s="54"/>
      <c r="B94" s="30" t="s">
        <v>95</v>
      </c>
      <c r="C94" s="28">
        <v>0</v>
      </c>
      <c r="D94" s="28">
        <v>0</v>
      </c>
      <c r="E94" s="29">
        <v>0</v>
      </c>
      <c r="F94" s="28">
        <v>0</v>
      </c>
      <c r="G94" s="28">
        <v>0</v>
      </c>
      <c r="H94" s="29">
        <v>0</v>
      </c>
      <c r="I94" s="28">
        <v>0</v>
      </c>
      <c r="J94" s="28">
        <v>0</v>
      </c>
      <c r="K94" s="29">
        <v>0</v>
      </c>
      <c r="L94" s="28">
        <v>0</v>
      </c>
      <c r="M94" s="28">
        <v>0</v>
      </c>
      <c r="N94" s="29">
        <v>0</v>
      </c>
      <c r="O94" s="28">
        <v>0</v>
      </c>
      <c r="P94" s="28">
        <v>0</v>
      </c>
      <c r="Q94" s="29">
        <v>0</v>
      </c>
      <c r="R94" s="28">
        <v>1</v>
      </c>
      <c r="S94" s="28">
        <v>0</v>
      </c>
      <c r="T94" s="29">
        <v>1</v>
      </c>
      <c r="U94" s="28">
        <f t="shared" si="19"/>
        <v>1</v>
      </c>
      <c r="V94" s="28">
        <f t="shared" si="21"/>
        <v>0</v>
      </c>
      <c r="W94" s="29">
        <f t="shared" si="20"/>
        <v>1</v>
      </c>
    </row>
    <row r="95" spans="1:23" ht="15" customHeight="1" outlineLevel="1">
      <c r="A95" s="54"/>
      <c r="B95" s="30" t="s">
        <v>96</v>
      </c>
      <c r="C95" s="28">
        <v>0</v>
      </c>
      <c r="D95" s="28">
        <v>0</v>
      </c>
      <c r="E95" s="29">
        <v>0</v>
      </c>
      <c r="F95" s="28">
        <v>0</v>
      </c>
      <c r="G95" s="28">
        <v>0</v>
      </c>
      <c r="H95" s="29">
        <v>0</v>
      </c>
      <c r="I95" s="28">
        <v>11</v>
      </c>
      <c r="J95" s="28">
        <v>4</v>
      </c>
      <c r="K95" s="29">
        <v>15</v>
      </c>
      <c r="L95" s="28">
        <v>0</v>
      </c>
      <c r="M95" s="28">
        <v>0</v>
      </c>
      <c r="N95" s="29">
        <v>0</v>
      </c>
      <c r="O95" s="28">
        <v>0</v>
      </c>
      <c r="P95" s="28">
        <v>0</v>
      </c>
      <c r="Q95" s="29">
        <v>0</v>
      </c>
      <c r="R95" s="28">
        <v>0</v>
      </c>
      <c r="S95" s="28">
        <v>0</v>
      </c>
      <c r="T95" s="29">
        <v>0</v>
      </c>
      <c r="U95" s="28">
        <f t="shared" si="19"/>
        <v>11</v>
      </c>
      <c r="V95" s="28">
        <f t="shared" si="21"/>
        <v>4</v>
      </c>
      <c r="W95" s="29">
        <f t="shared" si="20"/>
        <v>15</v>
      </c>
    </row>
    <row r="96" spans="1:23" ht="15" customHeight="1">
      <c r="A96" s="54"/>
      <c r="B96" s="31" t="s">
        <v>7</v>
      </c>
      <c r="C96" s="29">
        <f aca="true" t="shared" si="22" ref="C96:V96">SUM(C64:C95)</f>
        <v>658</v>
      </c>
      <c r="D96" s="29">
        <f t="shared" si="22"/>
        <v>390</v>
      </c>
      <c r="E96" s="29">
        <f t="shared" si="22"/>
        <v>1048</v>
      </c>
      <c r="F96" s="29">
        <f t="shared" si="22"/>
        <v>27</v>
      </c>
      <c r="G96" s="29">
        <f t="shared" si="22"/>
        <v>36</v>
      </c>
      <c r="H96" s="29">
        <f t="shared" si="22"/>
        <v>63</v>
      </c>
      <c r="I96" s="29">
        <f t="shared" si="22"/>
        <v>27</v>
      </c>
      <c r="J96" s="29">
        <f t="shared" si="22"/>
        <v>19</v>
      </c>
      <c r="K96" s="29">
        <f t="shared" si="22"/>
        <v>46</v>
      </c>
      <c r="L96" s="29">
        <f t="shared" si="22"/>
        <v>29</v>
      </c>
      <c r="M96" s="29">
        <f t="shared" si="22"/>
        <v>38</v>
      </c>
      <c r="N96" s="29">
        <f t="shared" si="22"/>
        <v>67</v>
      </c>
      <c r="O96" s="29">
        <f t="shared" si="22"/>
        <v>1</v>
      </c>
      <c r="P96" s="29">
        <f t="shared" si="22"/>
        <v>0</v>
      </c>
      <c r="Q96" s="29">
        <f t="shared" si="22"/>
        <v>1</v>
      </c>
      <c r="R96" s="29">
        <f t="shared" si="22"/>
        <v>27</v>
      </c>
      <c r="S96" s="29">
        <f t="shared" si="22"/>
        <v>13</v>
      </c>
      <c r="T96" s="29">
        <f t="shared" si="22"/>
        <v>40</v>
      </c>
      <c r="U96" s="29">
        <f t="shared" si="22"/>
        <v>769</v>
      </c>
      <c r="V96" s="29">
        <f t="shared" si="22"/>
        <v>496</v>
      </c>
      <c r="W96" s="29">
        <f>SUM(W64:W95)</f>
        <v>1265</v>
      </c>
    </row>
    <row r="97" spans="1:23" ht="15" customHeight="1" outlineLevel="1">
      <c r="A97" s="52" t="s">
        <v>97</v>
      </c>
      <c r="B97" s="30" t="s">
        <v>98</v>
      </c>
      <c r="C97" s="28">
        <v>38</v>
      </c>
      <c r="D97" s="28">
        <v>23</v>
      </c>
      <c r="E97" s="29">
        <v>61</v>
      </c>
      <c r="F97" s="28">
        <v>9</v>
      </c>
      <c r="G97" s="28">
        <v>5</v>
      </c>
      <c r="H97" s="29">
        <v>14</v>
      </c>
      <c r="I97" s="28">
        <v>0</v>
      </c>
      <c r="J97" s="28">
        <v>1</v>
      </c>
      <c r="K97" s="29">
        <v>1</v>
      </c>
      <c r="L97" s="28">
        <v>2</v>
      </c>
      <c r="M97" s="28">
        <v>1</v>
      </c>
      <c r="N97" s="29">
        <v>3</v>
      </c>
      <c r="O97" s="28">
        <v>1</v>
      </c>
      <c r="P97" s="28">
        <v>0</v>
      </c>
      <c r="Q97" s="29">
        <v>1</v>
      </c>
      <c r="R97" s="28">
        <v>1</v>
      </c>
      <c r="S97" s="28">
        <v>1</v>
      </c>
      <c r="T97" s="29">
        <v>2</v>
      </c>
      <c r="U97" s="28">
        <f>C97+F97+I97+L97+O97+R97</f>
        <v>51</v>
      </c>
      <c r="V97" s="28">
        <f t="shared" si="21"/>
        <v>31</v>
      </c>
      <c r="W97" s="29">
        <f>E97+H97+K97+N97+Q97+T97</f>
        <v>82</v>
      </c>
    </row>
    <row r="98" spans="1:23" ht="15" customHeight="1" outlineLevel="1">
      <c r="A98" s="52"/>
      <c r="B98" s="30" t="s">
        <v>99</v>
      </c>
      <c r="C98" s="28">
        <v>48</v>
      </c>
      <c r="D98" s="28">
        <v>11</v>
      </c>
      <c r="E98" s="29">
        <v>59</v>
      </c>
      <c r="F98" s="28">
        <v>16</v>
      </c>
      <c r="G98" s="28">
        <v>5</v>
      </c>
      <c r="H98" s="29">
        <v>21</v>
      </c>
      <c r="I98" s="28">
        <v>3</v>
      </c>
      <c r="J98" s="28">
        <v>0</v>
      </c>
      <c r="K98" s="29">
        <v>3</v>
      </c>
      <c r="L98" s="28">
        <v>3</v>
      </c>
      <c r="M98" s="28">
        <v>1</v>
      </c>
      <c r="N98" s="29">
        <v>4</v>
      </c>
      <c r="O98" s="28">
        <v>1</v>
      </c>
      <c r="P98" s="28">
        <v>0</v>
      </c>
      <c r="Q98" s="29">
        <v>1</v>
      </c>
      <c r="R98" s="28">
        <v>2</v>
      </c>
      <c r="S98" s="28">
        <v>0</v>
      </c>
      <c r="T98" s="29">
        <v>2</v>
      </c>
      <c r="U98" s="28">
        <f>C98+F98+I98+L98+O98+R98</f>
        <v>73</v>
      </c>
      <c r="V98" s="28">
        <f t="shared" si="21"/>
        <v>17</v>
      </c>
      <c r="W98" s="29">
        <f>E98+H98+K98+N98+Q98+T98</f>
        <v>90</v>
      </c>
    </row>
    <row r="99" spans="1:23" ht="15" customHeight="1" outlineLevel="1">
      <c r="A99" s="52"/>
      <c r="B99" s="30" t="s">
        <v>100</v>
      </c>
      <c r="C99" s="28">
        <v>189</v>
      </c>
      <c r="D99" s="28">
        <v>98</v>
      </c>
      <c r="E99" s="29">
        <v>287</v>
      </c>
      <c r="F99" s="28">
        <v>13</v>
      </c>
      <c r="G99" s="28">
        <v>7</v>
      </c>
      <c r="H99" s="29">
        <v>20</v>
      </c>
      <c r="I99" s="28">
        <v>13</v>
      </c>
      <c r="J99" s="28">
        <v>1</v>
      </c>
      <c r="K99" s="29">
        <v>14</v>
      </c>
      <c r="L99" s="28">
        <v>5</v>
      </c>
      <c r="M99" s="28">
        <v>8</v>
      </c>
      <c r="N99" s="29">
        <v>13</v>
      </c>
      <c r="O99" s="28">
        <v>3</v>
      </c>
      <c r="P99" s="28">
        <v>0</v>
      </c>
      <c r="Q99" s="29">
        <v>3</v>
      </c>
      <c r="R99" s="28">
        <v>4</v>
      </c>
      <c r="S99" s="28">
        <v>0</v>
      </c>
      <c r="T99" s="29">
        <v>4</v>
      </c>
      <c r="U99" s="28">
        <f>C99+F99+I99+L99+O99+R99</f>
        <v>227</v>
      </c>
      <c r="V99" s="28">
        <f t="shared" si="21"/>
        <v>114</v>
      </c>
      <c r="W99" s="29">
        <f>E99+H99+K99+N99+Q99+T99</f>
        <v>341</v>
      </c>
    </row>
    <row r="100" spans="1:23" ht="15" customHeight="1" outlineLevel="1">
      <c r="A100" s="52"/>
      <c r="B100" s="30" t="s">
        <v>101</v>
      </c>
      <c r="C100" s="28">
        <v>0</v>
      </c>
      <c r="D100" s="28">
        <v>0</v>
      </c>
      <c r="E100" s="29">
        <v>0</v>
      </c>
      <c r="F100" s="28">
        <v>0</v>
      </c>
      <c r="G100" s="28">
        <v>0</v>
      </c>
      <c r="H100" s="29">
        <v>0</v>
      </c>
      <c r="I100" s="28">
        <v>0</v>
      </c>
      <c r="J100" s="28">
        <v>0</v>
      </c>
      <c r="K100" s="29">
        <v>0</v>
      </c>
      <c r="L100" s="28">
        <v>0</v>
      </c>
      <c r="M100" s="28">
        <v>0</v>
      </c>
      <c r="N100" s="29">
        <v>0</v>
      </c>
      <c r="O100" s="28">
        <v>0</v>
      </c>
      <c r="P100" s="28">
        <v>1</v>
      </c>
      <c r="Q100" s="29">
        <v>1</v>
      </c>
      <c r="R100" s="28">
        <v>9</v>
      </c>
      <c r="S100" s="28">
        <v>3</v>
      </c>
      <c r="T100" s="29">
        <v>12</v>
      </c>
      <c r="U100" s="28">
        <f>C100+F100+I100+L100+O100+R100</f>
        <v>9</v>
      </c>
      <c r="V100" s="28">
        <f t="shared" si="21"/>
        <v>4</v>
      </c>
      <c r="W100" s="29">
        <f>E100+H100+K100+N100+Q100+T100</f>
        <v>13</v>
      </c>
    </row>
    <row r="101" spans="1:23" ht="15" customHeight="1">
      <c r="A101" s="52"/>
      <c r="B101" s="31" t="s">
        <v>7</v>
      </c>
      <c r="C101" s="29">
        <f>SUM(C97:C100)</f>
        <v>275</v>
      </c>
      <c r="D101" s="29">
        <f aca="true" t="shared" si="23" ref="D101:V101">SUM(D97:D100)</f>
        <v>132</v>
      </c>
      <c r="E101" s="29">
        <f t="shared" si="23"/>
        <v>407</v>
      </c>
      <c r="F101" s="29">
        <f t="shared" si="23"/>
        <v>38</v>
      </c>
      <c r="G101" s="29">
        <f t="shared" si="23"/>
        <v>17</v>
      </c>
      <c r="H101" s="29">
        <f t="shared" si="23"/>
        <v>55</v>
      </c>
      <c r="I101" s="29">
        <f t="shared" si="23"/>
        <v>16</v>
      </c>
      <c r="J101" s="29">
        <f t="shared" si="23"/>
        <v>2</v>
      </c>
      <c r="K101" s="29">
        <f t="shared" si="23"/>
        <v>18</v>
      </c>
      <c r="L101" s="29">
        <f t="shared" si="23"/>
        <v>10</v>
      </c>
      <c r="M101" s="29">
        <f t="shared" si="23"/>
        <v>10</v>
      </c>
      <c r="N101" s="29">
        <f t="shared" si="23"/>
        <v>20</v>
      </c>
      <c r="O101" s="29">
        <f t="shared" si="23"/>
        <v>5</v>
      </c>
      <c r="P101" s="29">
        <f t="shared" si="23"/>
        <v>1</v>
      </c>
      <c r="Q101" s="29">
        <f t="shared" si="23"/>
        <v>6</v>
      </c>
      <c r="R101" s="29">
        <f t="shared" si="23"/>
        <v>16</v>
      </c>
      <c r="S101" s="29">
        <f t="shared" si="23"/>
        <v>4</v>
      </c>
      <c r="T101" s="29">
        <f t="shared" si="23"/>
        <v>20</v>
      </c>
      <c r="U101" s="29">
        <f t="shared" si="23"/>
        <v>360</v>
      </c>
      <c r="V101" s="29">
        <f t="shared" si="23"/>
        <v>166</v>
      </c>
      <c r="W101" s="29">
        <f>SUM(W97:W100)</f>
        <v>526</v>
      </c>
    </row>
    <row r="102" spans="1:23" ht="15" customHeight="1" outlineLevel="1">
      <c r="A102" s="52" t="s">
        <v>102</v>
      </c>
      <c r="B102" s="30" t="s">
        <v>103</v>
      </c>
      <c r="C102" s="28">
        <v>43</v>
      </c>
      <c r="D102" s="28">
        <v>2</v>
      </c>
      <c r="E102" s="29">
        <v>45</v>
      </c>
      <c r="F102" s="28">
        <v>28</v>
      </c>
      <c r="G102" s="28">
        <v>1</v>
      </c>
      <c r="H102" s="29">
        <v>29</v>
      </c>
      <c r="I102" s="28">
        <v>4</v>
      </c>
      <c r="J102" s="28">
        <v>0</v>
      </c>
      <c r="K102" s="29">
        <v>4</v>
      </c>
      <c r="L102" s="28">
        <v>2</v>
      </c>
      <c r="M102" s="28">
        <v>1</v>
      </c>
      <c r="N102" s="29">
        <v>3</v>
      </c>
      <c r="O102" s="28">
        <v>0</v>
      </c>
      <c r="P102" s="28">
        <v>0</v>
      </c>
      <c r="Q102" s="29">
        <v>0</v>
      </c>
      <c r="R102" s="28">
        <v>1</v>
      </c>
      <c r="S102" s="28">
        <v>0</v>
      </c>
      <c r="T102" s="29">
        <v>1</v>
      </c>
      <c r="U102" s="28">
        <f>C102+F102+I102+L102+O102+R102</f>
        <v>78</v>
      </c>
      <c r="V102" s="28">
        <f t="shared" si="21"/>
        <v>4</v>
      </c>
      <c r="W102" s="29">
        <f>E102+H102+K102+N102+Q102+T102</f>
        <v>82</v>
      </c>
    </row>
    <row r="103" spans="1:23" ht="15" customHeight="1" outlineLevel="1">
      <c r="A103" s="52"/>
      <c r="B103" s="30" t="s">
        <v>104</v>
      </c>
      <c r="C103" s="28">
        <v>187</v>
      </c>
      <c r="D103" s="28">
        <v>73</v>
      </c>
      <c r="E103" s="29">
        <v>260</v>
      </c>
      <c r="F103" s="28">
        <v>59</v>
      </c>
      <c r="G103" s="28">
        <v>13</v>
      </c>
      <c r="H103" s="29">
        <v>72</v>
      </c>
      <c r="I103" s="28">
        <v>9</v>
      </c>
      <c r="J103" s="28">
        <v>0</v>
      </c>
      <c r="K103" s="29">
        <v>9</v>
      </c>
      <c r="L103" s="28">
        <v>4</v>
      </c>
      <c r="M103" s="28">
        <v>5</v>
      </c>
      <c r="N103" s="29">
        <v>9</v>
      </c>
      <c r="O103" s="28">
        <v>3</v>
      </c>
      <c r="P103" s="28">
        <v>0</v>
      </c>
      <c r="Q103" s="29">
        <v>3</v>
      </c>
      <c r="R103" s="28">
        <v>3</v>
      </c>
      <c r="S103" s="28">
        <v>1</v>
      </c>
      <c r="T103" s="29">
        <v>4</v>
      </c>
      <c r="U103" s="28">
        <f>C103+F103+I103+L103+O103+R103</f>
        <v>265</v>
      </c>
      <c r="V103" s="28">
        <f t="shared" si="21"/>
        <v>92</v>
      </c>
      <c r="W103" s="29">
        <f>E103+H103+K103+N103+Q103+T103</f>
        <v>357</v>
      </c>
    </row>
    <row r="104" spans="1:23" ht="15" customHeight="1">
      <c r="A104" s="52"/>
      <c r="B104" s="31" t="s">
        <v>7</v>
      </c>
      <c r="C104" s="29">
        <f>SUM(C102:C103)</f>
        <v>230</v>
      </c>
      <c r="D104" s="29">
        <f aca="true" t="shared" si="24" ref="D104:V104">SUM(D102:D103)</f>
        <v>75</v>
      </c>
      <c r="E104" s="29">
        <f t="shared" si="24"/>
        <v>305</v>
      </c>
      <c r="F104" s="29">
        <f t="shared" si="24"/>
        <v>87</v>
      </c>
      <c r="G104" s="29">
        <f t="shared" si="24"/>
        <v>14</v>
      </c>
      <c r="H104" s="29">
        <f t="shared" si="24"/>
        <v>101</v>
      </c>
      <c r="I104" s="29">
        <f t="shared" si="24"/>
        <v>13</v>
      </c>
      <c r="J104" s="29">
        <f t="shared" si="24"/>
        <v>0</v>
      </c>
      <c r="K104" s="29">
        <f t="shared" si="24"/>
        <v>13</v>
      </c>
      <c r="L104" s="29">
        <f t="shared" si="24"/>
        <v>6</v>
      </c>
      <c r="M104" s="29">
        <f t="shared" si="24"/>
        <v>6</v>
      </c>
      <c r="N104" s="29">
        <f t="shared" si="24"/>
        <v>12</v>
      </c>
      <c r="O104" s="29">
        <f t="shared" si="24"/>
        <v>3</v>
      </c>
      <c r="P104" s="29">
        <f t="shared" si="24"/>
        <v>0</v>
      </c>
      <c r="Q104" s="29">
        <f t="shared" si="24"/>
        <v>3</v>
      </c>
      <c r="R104" s="29">
        <f t="shared" si="24"/>
        <v>4</v>
      </c>
      <c r="S104" s="29">
        <f t="shared" si="24"/>
        <v>1</v>
      </c>
      <c r="T104" s="29">
        <f t="shared" si="24"/>
        <v>5</v>
      </c>
      <c r="U104" s="29">
        <f t="shared" si="24"/>
        <v>343</v>
      </c>
      <c r="V104" s="29">
        <f t="shared" si="24"/>
        <v>96</v>
      </c>
      <c r="W104" s="29">
        <f>SUM(W102:W103)</f>
        <v>439</v>
      </c>
    </row>
    <row r="105" spans="1:23" ht="15" customHeight="1" outlineLevel="1">
      <c r="A105" s="52" t="s">
        <v>105</v>
      </c>
      <c r="B105" s="30" t="s">
        <v>106</v>
      </c>
      <c r="C105" s="28">
        <v>27</v>
      </c>
      <c r="D105" s="28">
        <v>7</v>
      </c>
      <c r="E105" s="29">
        <v>34</v>
      </c>
      <c r="F105" s="28">
        <v>1</v>
      </c>
      <c r="G105" s="28">
        <v>2</v>
      </c>
      <c r="H105" s="29">
        <v>3</v>
      </c>
      <c r="I105" s="28">
        <v>0</v>
      </c>
      <c r="J105" s="28">
        <v>2</v>
      </c>
      <c r="K105" s="29">
        <v>2</v>
      </c>
      <c r="L105" s="28">
        <v>1</v>
      </c>
      <c r="M105" s="28">
        <v>1</v>
      </c>
      <c r="N105" s="29">
        <v>2</v>
      </c>
      <c r="O105" s="28">
        <v>0</v>
      </c>
      <c r="P105" s="28">
        <v>0</v>
      </c>
      <c r="Q105" s="29">
        <v>0</v>
      </c>
      <c r="R105" s="28">
        <v>0</v>
      </c>
      <c r="S105" s="28">
        <v>3</v>
      </c>
      <c r="T105" s="29">
        <v>3</v>
      </c>
      <c r="U105" s="28">
        <f aca="true" t="shared" si="25" ref="U105:U111">C105+F105+I105+L105+O105+R105</f>
        <v>29</v>
      </c>
      <c r="V105" s="28">
        <f t="shared" si="21"/>
        <v>15</v>
      </c>
      <c r="W105" s="29">
        <f aca="true" t="shared" si="26" ref="W105:W111">E105+H105+K105+N105+Q105+T105</f>
        <v>44</v>
      </c>
    </row>
    <row r="106" spans="1:23" ht="15" customHeight="1" outlineLevel="1">
      <c r="A106" s="52"/>
      <c r="B106" s="30" t="s">
        <v>107</v>
      </c>
      <c r="C106" s="28">
        <v>24</v>
      </c>
      <c r="D106" s="28">
        <v>12</v>
      </c>
      <c r="E106" s="29">
        <v>36</v>
      </c>
      <c r="F106" s="28">
        <v>4</v>
      </c>
      <c r="G106" s="28">
        <v>3</v>
      </c>
      <c r="H106" s="29">
        <v>7</v>
      </c>
      <c r="I106" s="28">
        <v>0</v>
      </c>
      <c r="J106" s="28">
        <v>0</v>
      </c>
      <c r="K106" s="29">
        <v>0</v>
      </c>
      <c r="L106" s="28">
        <v>1</v>
      </c>
      <c r="M106" s="28">
        <v>1</v>
      </c>
      <c r="N106" s="29">
        <v>2</v>
      </c>
      <c r="O106" s="28">
        <v>0</v>
      </c>
      <c r="P106" s="28">
        <v>0</v>
      </c>
      <c r="Q106" s="29">
        <v>0</v>
      </c>
      <c r="R106" s="28">
        <v>1</v>
      </c>
      <c r="S106" s="28">
        <v>0</v>
      </c>
      <c r="T106" s="29">
        <v>1</v>
      </c>
      <c r="U106" s="28">
        <f t="shared" si="25"/>
        <v>30</v>
      </c>
      <c r="V106" s="28">
        <f t="shared" si="21"/>
        <v>16</v>
      </c>
      <c r="W106" s="29">
        <f t="shared" si="26"/>
        <v>46</v>
      </c>
    </row>
    <row r="107" spans="1:23" ht="15" customHeight="1" outlineLevel="1">
      <c r="A107" s="52"/>
      <c r="B107" s="30" t="s">
        <v>108</v>
      </c>
      <c r="C107" s="28">
        <v>22</v>
      </c>
      <c r="D107" s="28">
        <v>8</v>
      </c>
      <c r="E107" s="29">
        <v>30</v>
      </c>
      <c r="F107" s="28">
        <v>4</v>
      </c>
      <c r="G107" s="28">
        <v>0</v>
      </c>
      <c r="H107" s="29">
        <v>4</v>
      </c>
      <c r="I107" s="28">
        <v>2</v>
      </c>
      <c r="J107" s="28">
        <v>0</v>
      </c>
      <c r="K107" s="29">
        <v>2</v>
      </c>
      <c r="L107" s="28">
        <v>0</v>
      </c>
      <c r="M107" s="28">
        <v>1</v>
      </c>
      <c r="N107" s="29">
        <v>1</v>
      </c>
      <c r="O107" s="28">
        <v>0</v>
      </c>
      <c r="P107" s="28">
        <v>0</v>
      </c>
      <c r="Q107" s="29">
        <v>0</v>
      </c>
      <c r="R107" s="28">
        <v>3</v>
      </c>
      <c r="S107" s="28">
        <v>0</v>
      </c>
      <c r="T107" s="29">
        <v>3</v>
      </c>
      <c r="U107" s="28">
        <f t="shared" si="25"/>
        <v>31</v>
      </c>
      <c r="V107" s="28">
        <f t="shared" si="21"/>
        <v>9</v>
      </c>
      <c r="W107" s="29">
        <f t="shared" si="26"/>
        <v>40</v>
      </c>
    </row>
    <row r="108" spans="1:23" ht="15" customHeight="1" outlineLevel="1">
      <c r="A108" s="52"/>
      <c r="B108" s="30" t="s">
        <v>109</v>
      </c>
      <c r="C108" s="28">
        <v>104</v>
      </c>
      <c r="D108" s="28">
        <v>33</v>
      </c>
      <c r="E108" s="29">
        <v>137</v>
      </c>
      <c r="F108" s="28">
        <v>2</v>
      </c>
      <c r="G108" s="28">
        <v>0</v>
      </c>
      <c r="H108" s="29">
        <v>2</v>
      </c>
      <c r="I108" s="28">
        <v>4</v>
      </c>
      <c r="J108" s="28">
        <v>0</v>
      </c>
      <c r="K108" s="29">
        <v>4</v>
      </c>
      <c r="L108" s="28">
        <v>3</v>
      </c>
      <c r="M108" s="28">
        <v>1</v>
      </c>
      <c r="N108" s="29">
        <v>4</v>
      </c>
      <c r="O108" s="28">
        <v>2</v>
      </c>
      <c r="P108" s="28">
        <v>0</v>
      </c>
      <c r="Q108" s="29">
        <v>2</v>
      </c>
      <c r="R108" s="28">
        <v>9</v>
      </c>
      <c r="S108" s="28">
        <v>3</v>
      </c>
      <c r="T108" s="29">
        <v>12</v>
      </c>
      <c r="U108" s="28">
        <f t="shared" si="25"/>
        <v>124</v>
      </c>
      <c r="V108" s="28">
        <f t="shared" si="21"/>
        <v>37</v>
      </c>
      <c r="W108" s="29">
        <f t="shared" si="26"/>
        <v>161</v>
      </c>
    </row>
    <row r="109" spans="1:23" ht="15" customHeight="1" outlineLevel="1">
      <c r="A109" s="52"/>
      <c r="B109" s="30" t="s">
        <v>110</v>
      </c>
      <c r="C109" s="28">
        <v>31</v>
      </c>
      <c r="D109" s="28">
        <v>9</v>
      </c>
      <c r="E109" s="29">
        <v>40</v>
      </c>
      <c r="F109" s="28">
        <v>3</v>
      </c>
      <c r="G109" s="28">
        <v>0</v>
      </c>
      <c r="H109" s="29">
        <v>3</v>
      </c>
      <c r="I109" s="28">
        <v>1</v>
      </c>
      <c r="J109" s="28">
        <v>0</v>
      </c>
      <c r="K109" s="29">
        <v>1</v>
      </c>
      <c r="L109" s="28">
        <v>0</v>
      </c>
      <c r="M109" s="28">
        <v>0</v>
      </c>
      <c r="N109" s="29">
        <v>0</v>
      </c>
      <c r="O109" s="28">
        <v>0</v>
      </c>
      <c r="P109" s="28">
        <v>0</v>
      </c>
      <c r="Q109" s="29">
        <v>0</v>
      </c>
      <c r="R109" s="28">
        <v>2</v>
      </c>
      <c r="S109" s="28">
        <v>0</v>
      </c>
      <c r="T109" s="29">
        <v>2</v>
      </c>
      <c r="U109" s="28">
        <f t="shared" si="25"/>
        <v>37</v>
      </c>
      <c r="V109" s="28">
        <f t="shared" si="21"/>
        <v>9</v>
      </c>
      <c r="W109" s="29">
        <f t="shared" si="26"/>
        <v>46</v>
      </c>
    </row>
    <row r="110" spans="1:23" ht="15" customHeight="1" outlineLevel="1">
      <c r="A110" s="52"/>
      <c r="B110" s="30" t="s">
        <v>111</v>
      </c>
      <c r="C110" s="28">
        <v>0</v>
      </c>
      <c r="D110" s="28">
        <v>0</v>
      </c>
      <c r="E110" s="29">
        <v>0</v>
      </c>
      <c r="F110" s="28">
        <v>0</v>
      </c>
      <c r="G110" s="28">
        <v>0</v>
      </c>
      <c r="H110" s="29">
        <v>0</v>
      </c>
      <c r="I110" s="28">
        <v>0</v>
      </c>
      <c r="J110" s="28">
        <v>0</v>
      </c>
      <c r="K110" s="29">
        <v>0</v>
      </c>
      <c r="L110" s="28">
        <v>0</v>
      </c>
      <c r="M110" s="28">
        <v>0</v>
      </c>
      <c r="N110" s="29">
        <v>0</v>
      </c>
      <c r="O110" s="28">
        <v>0</v>
      </c>
      <c r="P110" s="28">
        <v>0</v>
      </c>
      <c r="Q110" s="29">
        <v>0</v>
      </c>
      <c r="R110" s="28">
        <v>1</v>
      </c>
      <c r="S110" s="28">
        <v>0</v>
      </c>
      <c r="T110" s="29">
        <v>1</v>
      </c>
      <c r="U110" s="28">
        <f t="shared" si="25"/>
        <v>1</v>
      </c>
      <c r="V110" s="28">
        <f t="shared" si="21"/>
        <v>0</v>
      </c>
      <c r="W110" s="29">
        <f t="shared" si="26"/>
        <v>1</v>
      </c>
    </row>
    <row r="111" spans="1:23" ht="15" customHeight="1" outlineLevel="1">
      <c r="A111" s="52"/>
      <c r="B111" s="30" t="s">
        <v>112</v>
      </c>
      <c r="C111" s="28">
        <v>0</v>
      </c>
      <c r="D111" s="28">
        <v>0</v>
      </c>
      <c r="E111" s="29">
        <v>0</v>
      </c>
      <c r="F111" s="28">
        <v>0</v>
      </c>
      <c r="G111" s="28">
        <v>0</v>
      </c>
      <c r="H111" s="29">
        <v>0</v>
      </c>
      <c r="I111" s="28">
        <v>0</v>
      </c>
      <c r="J111" s="28">
        <v>0</v>
      </c>
      <c r="K111" s="29">
        <v>0</v>
      </c>
      <c r="L111" s="28">
        <v>0</v>
      </c>
      <c r="M111" s="28">
        <v>0</v>
      </c>
      <c r="N111" s="29">
        <v>0</v>
      </c>
      <c r="O111" s="28">
        <v>2</v>
      </c>
      <c r="P111" s="28">
        <v>0</v>
      </c>
      <c r="Q111" s="29">
        <v>2</v>
      </c>
      <c r="R111" s="28">
        <v>0</v>
      </c>
      <c r="S111" s="28">
        <v>1</v>
      </c>
      <c r="T111" s="29">
        <v>1</v>
      </c>
      <c r="U111" s="28">
        <f t="shared" si="25"/>
        <v>2</v>
      </c>
      <c r="V111" s="28">
        <f t="shared" si="21"/>
        <v>1</v>
      </c>
      <c r="W111" s="29">
        <f t="shared" si="26"/>
        <v>3</v>
      </c>
    </row>
    <row r="112" spans="1:23" ht="15" customHeight="1">
      <c r="A112" s="52"/>
      <c r="B112" s="31" t="s">
        <v>7</v>
      </c>
      <c r="C112" s="29">
        <f>SUM(C105:C111)</f>
        <v>208</v>
      </c>
      <c r="D112" s="29">
        <f aca="true" t="shared" si="27" ref="D112:V112">SUM(D105:D111)</f>
        <v>69</v>
      </c>
      <c r="E112" s="29">
        <f t="shared" si="27"/>
        <v>277</v>
      </c>
      <c r="F112" s="29">
        <f t="shared" si="27"/>
        <v>14</v>
      </c>
      <c r="G112" s="29">
        <f t="shared" si="27"/>
        <v>5</v>
      </c>
      <c r="H112" s="29">
        <f t="shared" si="27"/>
        <v>19</v>
      </c>
      <c r="I112" s="29">
        <f t="shared" si="27"/>
        <v>7</v>
      </c>
      <c r="J112" s="29">
        <f t="shared" si="27"/>
        <v>2</v>
      </c>
      <c r="K112" s="29">
        <f t="shared" si="27"/>
        <v>9</v>
      </c>
      <c r="L112" s="29">
        <f t="shared" si="27"/>
        <v>5</v>
      </c>
      <c r="M112" s="29">
        <f t="shared" si="27"/>
        <v>4</v>
      </c>
      <c r="N112" s="29">
        <f t="shared" si="27"/>
        <v>9</v>
      </c>
      <c r="O112" s="29">
        <f t="shared" si="27"/>
        <v>4</v>
      </c>
      <c r="P112" s="29">
        <f t="shared" si="27"/>
        <v>0</v>
      </c>
      <c r="Q112" s="29">
        <f t="shared" si="27"/>
        <v>4</v>
      </c>
      <c r="R112" s="29">
        <f t="shared" si="27"/>
        <v>16</v>
      </c>
      <c r="S112" s="29">
        <f t="shared" si="27"/>
        <v>7</v>
      </c>
      <c r="T112" s="29">
        <f t="shared" si="27"/>
        <v>23</v>
      </c>
      <c r="U112" s="29">
        <f t="shared" si="27"/>
        <v>254</v>
      </c>
      <c r="V112" s="29">
        <f t="shared" si="27"/>
        <v>87</v>
      </c>
      <c r="W112" s="29">
        <f>SUM(W105:W111)</f>
        <v>341</v>
      </c>
    </row>
    <row r="113" spans="1:23" ht="15" customHeight="1" outlineLevel="1">
      <c r="A113" s="52" t="s">
        <v>113</v>
      </c>
      <c r="B113" s="30" t="s">
        <v>114</v>
      </c>
      <c r="C113" s="28">
        <v>32</v>
      </c>
      <c r="D113" s="28">
        <v>18</v>
      </c>
      <c r="E113" s="29">
        <v>50</v>
      </c>
      <c r="F113" s="28">
        <v>7</v>
      </c>
      <c r="G113" s="28">
        <v>3</v>
      </c>
      <c r="H113" s="29">
        <v>10</v>
      </c>
      <c r="I113" s="28">
        <v>0</v>
      </c>
      <c r="J113" s="28">
        <v>0</v>
      </c>
      <c r="K113" s="29">
        <v>0</v>
      </c>
      <c r="L113" s="28">
        <v>2</v>
      </c>
      <c r="M113" s="28">
        <v>0</v>
      </c>
      <c r="N113" s="29">
        <v>2</v>
      </c>
      <c r="O113" s="28">
        <v>0</v>
      </c>
      <c r="P113" s="28">
        <v>0</v>
      </c>
      <c r="Q113" s="29">
        <v>0</v>
      </c>
      <c r="R113" s="28">
        <v>0</v>
      </c>
      <c r="S113" s="28">
        <v>0</v>
      </c>
      <c r="T113" s="29">
        <v>0</v>
      </c>
      <c r="U113" s="28">
        <f>C113+F113+I113+L113+O113+R113</f>
        <v>41</v>
      </c>
      <c r="V113" s="28">
        <f t="shared" si="21"/>
        <v>21</v>
      </c>
      <c r="W113" s="29">
        <f>E113+H113+K113+N113+Q113+T113</f>
        <v>62</v>
      </c>
    </row>
    <row r="114" spans="1:23" ht="15" customHeight="1" outlineLevel="1">
      <c r="A114" s="52"/>
      <c r="B114" s="30" t="s">
        <v>115</v>
      </c>
      <c r="C114" s="28">
        <v>64</v>
      </c>
      <c r="D114" s="28">
        <v>29</v>
      </c>
      <c r="E114" s="29">
        <v>93</v>
      </c>
      <c r="F114" s="28">
        <v>15</v>
      </c>
      <c r="G114" s="28">
        <v>2</v>
      </c>
      <c r="H114" s="29">
        <v>17</v>
      </c>
      <c r="I114" s="28">
        <v>2</v>
      </c>
      <c r="J114" s="28">
        <v>1</v>
      </c>
      <c r="K114" s="29">
        <v>3</v>
      </c>
      <c r="L114" s="28">
        <v>3</v>
      </c>
      <c r="M114" s="28">
        <v>1</v>
      </c>
      <c r="N114" s="29">
        <v>4</v>
      </c>
      <c r="O114" s="28">
        <v>1</v>
      </c>
      <c r="P114" s="28">
        <v>0</v>
      </c>
      <c r="Q114" s="29">
        <v>1</v>
      </c>
      <c r="R114" s="28">
        <v>0</v>
      </c>
      <c r="S114" s="28">
        <v>0</v>
      </c>
      <c r="T114" s="29">
        <v>0</v>
      </c>
      <c r="U114" s="28">
        <f>C114+F114+I114+L114+O114+R114</f>
        <v>85</v>
      </c>
      <c r="V114" s="28">
        <f t="shared" si="21"/>
        <v>33</v>
      </c>
      <c r="W114" s="29">
        <f>E114+H114+K114+N114+Q114+T114</f>
        <v>118</v>
      </c>
    </row>
    <row r="115" spans="1:23" ht="15" customHeight="1" outlineLevel="1">
      <c r="A115" s="52"/>
      <c r="B115" s="30" t="s">
        <v>116</v>
      </c>
      <c r="C115" s="28">
        <v>0</v>
      </c>
      <c r="D115" s="28">
        <v>0</v>
      </c>
      <c r="E115" s="29">
        <v>0</v>
      </c>
      <c r="F115" s="28">
        <v>0</v>
      </c>
      <c r="G115" s="28">
        <v>0</v>
      </c>
      <c r="H115" s="29">
        <v>0</v>
      </c>
      <c r="I115" s="28">
        <v>0</v>
      </c>
      <c r="J115" s="28">
        <v>0</v>
      </c>
      <c r="K115" s="29">
        <v>0</v>
      </c>
      <c r="L115" s="28">
        <v>0</v>
      </c>
      <c r="M115" s="28">
        <v>0</v>
      </c>
      <c r="N115" s="29">
        <v>0</v>
      </c>
      <c r="O115" s="28">
        <v>0</v>
      </c>
      <c r="P115" s="28">
        <v>0</v>
      </c>
      <c r="Q115" s="29">
        <v>0</v>
      </c>
      <c r="R115" s="28">
        <v>2</v>
      </c>
      <c r="S115" s="28">
        <v>3</v>
      </c>
      <c r="T115" s="29">
        <v>5</v>
      </c>
      <c r="U115" s="28">
        <f>C115+F115+I115+L115+O115+R115</f>
        <v>2</v>
      </c>
      <c r="V115" s="28">
        <f t="shared" si="21"/>
        <v>3</v>
      </c>
      <c r="W115" s="29">
        <f>E115+H115+K115+N115+Q115+T115</f>
        <v>5</v>
      </c>
    </row>
    <row r="116" spans="1:23" ht="15" customHeight="1" outlineLevel="1">
      <c r="A116" s="52"/>
      <c r="B116" s="31" t="s">
        <v>7</v>
      </c>
      <c r="C116" s="29">
        <f aca="true" t="shared" si="28" ref="C116:V116">SUM(C113:C115)</f>
        <v>96</v>
      </c>
      <c r="D116" s="29">
        <f t="shared" si="28"/>
        <v>47</v>
      </c>
      <c r="E116" s="29">
        <f t="shared" si="28"/>
        <v>143</v>
      </c>
      <c r="F116" s="29">
        <f t="shared" si="28"/>
        <v>22</v>
      </c>
      <c r="G116" s="29">
        <f t="shared" si="28"/>
        <v>5</v>
      </c>
      <c r="H116" s="29">
        <f t="shared" si="28"/>
        <v>27</v>
      </c>
      <c r="I116" s="29">
        <f t="shared" si="28"/>
        <v>2</v>
      </c>
      <c r="J116" s="29">
        <f t="shared" si="28"/>
        <v>1</v>
      </c>
      <c r="K116" s="29">
        <f t="shared" si="28"/>
        <v>3</v>
      </c>
      <c r="L116" s="29">
        <f t="shared" si="28"/>
        <v>5</v>
      </c>
      <c r="M116" s="29">
        <f t="shared" si="28"/>
        <v>1</v>
      </c>
      <c r="N116" s="29">
        <f t="shared" si="28"/>
        <v>6</v>
      </c>
      <c r="O116" s="29">
        <f t="shared" si="28"/>
        <v>1</v>
      </c>
      <c r="P116" s="29">
        <f t="shared" si="28"/>
        <v>0</v>
      </c>
      <c r="Q116" s="29">
        <f t="shared" si="28"/>
        <v>1</v>
      </c>
      <c r="R116" s="29">
        <f t="shared" si="28"/>
        <v>2</v>
      </c>
      <c r="S116" s="29">
        <f t="shared" si="28"/>
        <v>3</v>
      </c>
      <c r="T116" s="29">
        <f t="shared" si="28"/>
        <v>5</v>
      </c>
      <c r="U116" s="29">
        <f t="shared" si="28"/>
        <v>128</v>
      </c>
      <c r="V116" s="29">
        <f t="shared" si="28"/>
        <v>57</v>
      </c>
      <c r="W116" s="29">
        <f>SUM(W113:W115)</f>
        <v>185</v>
      </c>
    </row>
    <row r="117" spans="1:23" ht="19.5" customHeight="1">
      <c r="A117" s="34" t="s">
        <v>7</v>
      </c>
      <c r="B117" s="35" t="s">
        <v>154</v>
      </c>
      <c r="C117" s="36">
        <f aca="true" t="shared" si="29" ref="C117:W117">SUM(C116,C112,C104,C101,C96,C63,C58,C55,C48,C42,C32,C24,C16)</f>
        <v>3219</v>
      </c>
      <c r="D117" s="36">
        <f t="shared" si="29"/>
        <v>2200</v>
      </c>
      <c r="E117" s="36">
        <f t="shared" si="29"/>
        <v>5419</v>
      </c>
      <c r="F117" s="36">
        <f t="shared" si="29"/>
        <v>627</v>
      </c>
      <c r="G117" s="36">
        <f t="shared" si="29"/>
        <v>482</v>
      </c>
      <c r="H117" s="36">
        <f t="shared" si="29"/>
        <v>1109</v>
      </c>
      <c r="I117" s="36">
        <f t="shared" si="29"/>
        <v>224</v>
      </c>
      <c r="J117" s="36">
        <f t="shared" si="29"/>
        <v>133</v>
      </c>
      <c r="K117" s="36">
        <f t="shared" si="29"/>
        <v>357</v>
      </c>
      <c r="L117" s="36">
        <f t="shared" si="29"/>
        <v>98</v>
      </c>
      <c r="M117" s="36">
        <f t="shared" si="29"/>
        <v>133</v>
      </c>
      <c r="N117" s="36">
        <f t="shared" si="29"/>
        <v>231</v>
      </c>
      <c r="O117" s="36">
        <f t="shared" si="29"/>
        <v>32</v>
      </c>
      <c r="P117" s="36">
        <f t="shared" si="29"/>
        <v>5</v>
      </c>
      <c r="Q117" s="36">
        <f t="shared" si="29"/>
        <v>37</v>
      </c>
      <c r="R117" s="36">
        <f t="shared" si="29"/>
        <v>138</v>
      </c>
      <c r="S117" s="36">
        <f t="shared" si="29"/>
        <v>68</v>
      </c>
      <c r="T117" s="36">
        <f t="shared" si="29"/>
        <v>206</v>
      </c>
      <c r="U117" s="36">
        <f t="shared" si="29"/>
        <v>4338</v>
      </c>
      <c r="V117" s="36">
        <f t="shared" si="29"/>
        <v>3021</v>
      </c>
      <c r="W117" s="36">
        <f t="shared" si="29"/>
        <v>7359</v>
      </c>
    </row>
    <row r="118" spans="3:31" s="4" customFormat="1" ht="15" customHeight="1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s="4" customFormat="1" ht="15" customHeight="1">
      <c r="A119" s="50" t="s">
        <v>155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</row>
  </sheetData>
  <sheetProtection/>
  <mergeCells count="25">
    <mergeCell ref="U5:W6"/>
    <mergeCell ref="C5:T5"/>
    <mergeCell ref="C6:E6"/>
    <mergeCell ref="F6:H6"/>
    <mergeCell ref="I6:K6"/>
    <mergeCell ref="L6:N6"/>
    <mergeCell ref="A97:A101"/>
    <mergeCell ref="A64:A96"/>
    <mergeCell ref="A59:A63"/>
    <mergeCell ref="O6:Q6"/>
    <mergeCell ref="R6:T6"/>
    <mergeCell ref="A5:A7"/>
    <mergeCell ref="B5:B7"/>
    <mergeCell ref="A8:A16"/>
    <mergeCell ref="A17:A24"/>
    <mergeCell ref="A3:W3"/>
    <mergeCell ref="A119:AE119"/>
    <mergeCell ref="A56:A58"/>
    <mergeCell ref="A49:A55"/>
    <mergeCell ref="A43:A48"/>
    <mergeCell ref="A33:A42"/>
    <mergeCell ref="A25:A32"/>
    <mergeCell ref="A113:A116"/>
    <mergeCell ref="A105:A112"/>
    <mergeCell ref="A102:A104"/>
  </mergeCells>
  <printOptions/>
  <pageMargins left="0.5" right="0.5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7"/>
  <sheetViews>
    <sheetView zoomScaleSheetLayoutView="100" workbookViewId="0" topLeftCell="A1">
      <selection activeCell="A3" sqref="A3:E3"/>
    </sheetView>
  </sheetViews>
  <sheetFormatPr defaultColWidth="9.140625" defaultRowHeight="12.75"/>
  <cols>
    <col min="1" max="2" width="49.8515625" style="9" customWidth="1"/>
    <col min="3" max="5" width="10.7109375" style="7" customWidth="1"/>
    <col min="6" max="7" width="5.8515625" style="8" customWidth="1"/>
    <col min="8" max="16384" width="9.140625" style="9" customWidth="1"/>
  </cols>
  <sheetData>
    <row r="1" spans="1:6" s="14" customFormat="1" ht="18">
      <c r="A1" s="1" t="s">
        <v>158</v>
      </c>
      <c r="B1" s="1"/>
      <c r="D1" s="15"/>
      <c r="E1" s="15"/>
      <c r="F1" s="16"/>
    </row>
    <row r="2" spans="1:6" s="18" customFormat="1" ht="15" customHeight="1">
      <c r="A2" s="17"/>
      <c r="B2" s="17"/>
      <c r="D2" s="19"/>
      <c r="E2" s="19"/>
      <c r="F2" s="20"/>
    </row>
    <row r="3" spans="1:6" s="18" customFormat="1" ht="15" customHeight="1">
      <c r="A3" s="67" t="s">
        <v>123</v>
      </c>
      <c r="B3" s="49"/>
      <c r="C3" s="49"/>
      <c r="D3" s="49"/>
      <c r="E3" s="49"/>
      <c r="F3" s="20"/>
    </row>
    <row r="4" spans="4:6" s="21" customFormat="1" ht="15" customHeight="1">
      <c r="D4" s="22"/>
      <c r="E4" s="22"/>
      <c r="F4" s="22"/>
    </row>
    <row r="5" spans="1:7" ht="15" customHeight="1">
      <c r="A5" s="74" t="s">
        <v>1</v>
      </c>
      <c r="B5" s="74" t="s">
        <v>2</v>
      </c>
      <c r="C5" s="55" t="s">
        <v>156</v>
      </c>
      <c r="D5" s="55"/>
      <c r="E5" s="55"/>
      <c r="F5" s="10"/>
      <c r="G5" s="10"/>
    </row>
    <row r="6" spans="1:7" ht="15" customHeight="1">
      <c r="A6" s="74"/>
      <c r="B6" s="74"/>
      <c r="C6" s="42" t="s">
        <v>6</v>
      </c>
      <c r="D6" s="42" t="s">
        <v>5</v>
      </c>
      <c r="E6" s="43" t="s">
        <v>7</v>
      </c>
      <c r="F6" s="11"/>
      <c r="G6" s="11"/>
    </row>
    <row r="7" spans="1:7" ht="15" customHeight="1">
      <c r="A7" s="69" t="s">
        <v>124</v>
      </c>
      <c r="B7" s="37" t="s">
        <v>125</v>
      </c>
      <c r="C7" s="39">
        <v>97</v>
      </c>
      <c r="D7" s="39">
        <v>59</v>
      </c>
      <c r="E7" s="40">
        <f>SUM(C7:D7)</f>
        <v>156</v>
      </c>
      <c r="F7" s="12"/>
      <c r="G7" s="12"/>
    </row>
    <row r="8" spans="1:7" ht="15" customHeight="1">
      <c r="A8" s="69"/>
      <c r="B8" s="38" t="s">
        <v>7</v>
      </c>
      <c r="C8" s="41">
        <f>SUM(C7)</f>
        <v>97</v>
      </c>
      <c r="D8" s="41">
        <f>SUM(D7)</f>
        <v>59</v>
      </c>
      <c r="E8" s="41">
        <f>SUM(E7)</f>
        <v>156</v>
      </c>
      <c r="F8" s="12"/>
      <c r="G8" s="12"/>
    </row>
    <row r="9" spans="1:7" ht="15" customHeight="1">
      <c r="A9" s="69" t="s">
        <v>126</v>
      </c>
      <c r="B9" s="37" t="s">
        <v>127</v>
      </c>
      <c r="C9" s="39">
        <v>72</v>
      </c>
      <c r="D9" s="39">
        <v>27</v>
      </c>
      <c r="E9" s="40">
        <f>SUM(C9:D9)</f>
        <v>99</v>
      </c>
      <c r="F9" s="12"/>
      <c r="G9" s="12"/>
    </row>
    <row r="10" spans="1:7" ht="15" customHeight="1">
      <c r="A10" s="69"/>
      <c r="B10" s="38" t="s">
        <v>7</v>
      </c>
      <c r="C10" s="41">
        <f>SUM(C9)</f>
        <v>72</v>
      </c>
      <c r="D10" s="41">
        <f>SUM(D9)</f>
        <v>27</v>
      </c>
      <c r="E10" s="41">
        <f>SUM(E9)</f>
        <v>99</v>
      </c>
      <c r="F10" s="12"/>
      <c r="G10" s="12"/>
    </row>
    <row r="11" spans="1:7" ht="15" customHeight="1">
      <c r="A11" s="70" t="s">
        <v>128</v>
      </c>
      <c r="B11" s="37" t="s">
        <v>129</v>
      </c>
      <c r="C11" s="39">
        <v>75</v>
      </c>
      <c r="D11" s="39">
        <v>74</v>
      </c>
      <c r="E11" s="40">
        <f>SUM(C11:D11)</f>
        <v>149</v>
      </c>
      <c r="F11" s="12"/>
      <c r="G11" s="12"/>
    </row>
    <row r="12" spans="1:7" ht="15" customHeight="1">
      <c r="A12" s="71"/>
      <c r="B12" s="37" t="s">
        <v>130</v>
      </c>
      <c r="C12" s="39">
        <v>96</v>
      </c>
      <c r="D12" s="39">
        <v>29</v>
      </c>
      <c r="E12" s="40">
        <f>SUM(C12:D12)</f>
        <v>125</v>
      </c>
      <c r="F12" s="12"/>
      <c r="G12" s="12"/>
    </row>
    <row r="13" spans="1:7" ht="15" customHeight="1">
      <c r="A13" s="72"/>
      <c r="B13" s="37" t="s">
        <v>131</v>
      </c>
      <c r="C13" s="39">
        <v>14</v>
      </c>
      <c r="D13" s="39">
        <v>3</v>
      </c>
      <c r="E13" s="40">
        <f>SUM(C13:D13)</f>
        <v>17</v>
      </c>
      <c r="F13" s="12"/>
      <c r="G13" s="12"/>
    </row>
    <row r="14" spans="1:7" ht="15" customHeight="1">
      <c r="A14" s="72"/>
      <c r="B14" s="37" t="s">
        <v>132</v>
      </c>
      <c r="C14" s="39">
        <v>22</v>
      </c>
      <c r="D14" s="39">
        <v>16</v>
      </c>
      <c r="E14" s="40">
        <f>SUM(C14:D14)</f>
        <v>38</v>
      </c>
      <c r="F14" s="12"/>
      <c r="G14" s="12"/>
    </row>
    <row r="15" spans="1:7" ht="15" customHeight="1">
      <c r="A15" s="73"/>
      <c r="B15" s="38" t="s">
        <v>7</v>
      </c>
      <c r="C15" s="41">
        <f>SUM(C11:C14)</f>
        <v>207</v>
      </c>
      <c r="D15" s="41">
        <f>SUM(D11:D14)</f>
        <v>122</v>
      </c>
      <c r="E15" s="41">
        <f>SUM(E11:E14)</f>
        <v>329</v>
      </c>
      <c r="F15" s="12"/>
      <c r="G15" s="12"/>
    </row>
    <row r="16" spans="1:7" ht="15" customHeight="1">
      <c r="A16" s="69" t="s">
        <v>133</v>
      </c>
      <c r="B16" s="37" t="s">
        <v>130</v>
      </c>
      <c r="C16" s="39">
        <v>67</v>
      </c>
      <c r="D16" s="39">
        <v>17</v>
      </c>
      <c r="E16" s="40">
        <f>SUM(C16:D16)</f>
        <v>84</v>
      </c>
      <c r="F16" s="12"/>
      <c r="G16" s="12"/>
    </row>
    <row r="17" spans="1:7" ht="15" customHeight="1">
      <c r="A17" s="69"/>
      <c r="B17" s="38" t="s">
        <v>7</v>
      </c>
      <c r="C17" s="41">
        <f>SUM(C16)</f>
        <v>67</v>
      </c>
      <c r="D17" s="41">
        <f>SUM(D16)</f>
        <v>17</v>
      </c>
      <c r="E17" s="41">
        <f>SUM(E16)</f>
        <v>84</v>
      </c>
      <c r="F17" s="12"/>
      <c r="G17" s="12"/>
    </row>
    <row r="18" spans="1:7" ht="15" customHeight="1">
      <c r="A18" s="70" t="s">
        <v>134</v>
      </c>
      <c r="B18" s="37" t="s">
        <v>130</v>
      </c>
      <c r="C18" s="39">
        <v>120</v>
      </c>
      <c r="D18" s="39">
        <v>33</v>
      </c>
      <c r="E18" s="40">
        <f>SUM(C18:D18)</f>
        <v>153</v>
      </c>
      <c r="F18" s="12"/>
      <c r="G18" s="12"/>
    </row>
    <row r="19" spans="1:7" ht="15" customHeight="1">
      <c r="A19" s="71"/>
      <c r="B19" s="37" t="s">
        <v>135</v>
      </c>
      <c r="C19" s="39">
        <v>48</v>
      </c>
      <c r="D19" s="39">
        <v>6</v>
      </c>
      <c r="E19" s="40">
        <f>SUM(C19:D19)</f>
        <v>54</v>
      </c>
      <c r="F19" s="12"/>
      <c r="G19" s="12"/>
    </row>
    <row r="20" spans="1:7" ht="15" customHeight="1">
      <c r="A20" s="73"/>
      <c r="B20" s="38" t="s">
        <v>7</v>
      </c>
      <c r="C20" s="41">
        <f>SUM(C18:C19)</f>
        <v>168</v>
      </c>
      <c r="D20" s="41">
        <f>SUM(D18:D19)</f>
        <v>39</v>
      </c>
      <c r="E20" s="41">
        <f>SUM(E18:E19)</f>
        <v>207</v>
      </c>
      <c r="F20" s="12"/>
      <c r="G20" s="12"/>
    </row>
    <row r="21" spans="1:7" ht="15" customHeight="1">
      <c r="A21" s="69" t="s">
        <v>136</v>
      </c>
      <c r="B21" s="37" t="s">
        <v>129</v>
      </c>
      <c r="C21" s="39">
        <v>128</v>
      </c>
      <c r="D21" s="39">
        <v>90</v>
      </c>
      <c r="E21" s="40">
        <f>SUM(C21:D21)</f>
        <v>218</v>
      </c>
      <c r="F21" s="12"/>
      <c r="G21" s="12"/>
    </row>
    <row r="22" spans="1:7" ht="15" customHeight="1">
      <c r="A22" s="69"/>
      <c r="B22" s="37" t="s">
        <v>130</v>
      </c>
      <c r="C22" s="39">
        <v>119</v>
      </c>
      <c r="D22" s="39">
        <v>25</v>
      </c>
      <c r="E22" s="40">
        <f>SUM(C22:D22)</f>
        <v>144</v>
      </c>
      <c r="F22" s="12"/>
      <c r="G22" s="12"/>
    </row>
    <row r="23" spans="1:7" ht="15" customHeight="1">
      <c r="A23" s="69"/>
      <c r="B23" s="38" t="s">
        <v>7</v>
      </c>
      <c r="C23" s="41">
        <f>SUM(C21:C22)</f>
        <v>247</v>
      </c>
      <c r="D23" s="41">
        <f>SUM(D21:D22)</f>
        <v>115</v>
      </c>
      <c r="E23" s="41">
        <f>SUM(E21:E22)</f>
        <v>362</v>
      </c>
      <c r="F23" s="12"/>
      <c r="G23" s="12"/>
    </row>
    <row r="24" spans="1:7" ht="15" customHeight="1">
      <c r="A24" s="69" t="s">
        <v>137</v>
      </c>
      <c r="B24" s="37" t="s">
        <v>138</v>
      </c>
      <c r="C24" s="39">
        <v>79</v>
      </c>
      <c r="D24" s="39">
        <v>5</v>
      </c>
      <c r="E24" s="40">
        <f>SUM(C24:D24)</f>
        <v>84</v>
      </c>
      <c r="F24" s="12"/>
      <c r="G24" s="12"/>
    </row>
    <row r="25" spans="1:7" ht="15" customHeight="1">
      <c r="A25" s="69"/>
      <c r="B25" s="38" t="s">
        <v>7</v>
      </c>
      <c r="C25" s="41">
        <f>SUM(C24)</f>
        <v>79</v>
      </c>
      <c r="D25" s="41">
        <f>SUM(D24)</f>
        <v>5</v>
      </c>
      <c r="E25" s="41">
        <f>SUM(E24)</f>
        <v>84</v>
      </c>
      <c r="F25" s="12"/>
      <c r="G25" s="12"/>
    </row>
    <row r="26" spans="1:7" ht="15" customHeight="1">
      <c r="A26" s="69" t="s">
        <v>139</v>
      </c>
      <c r="B26" s="37" t="s">
        <v>140</v>
      </c>
      <c r="C26" s="39">
        <v>81</v>
      </c>
      <c r="D26" s="39">
        <v>47</v>
      </c>
      <c r="E26" s="40">
        <f>SUM(C26:D26)</f>
        <v>128</v>
      </c>
      <c r="F26" s="12"/>
      <c r="G26" s="12"/>
    </row>
    <row r="27" spans="1:7" ht="15" customHeight="1">
      <c r="A27" s="69"/>
      <c r="B27" s="37" t="s">
        <v>141</v>
      </c>
      <c r="C27" s="39">
        <v>43</v>
      </c>
      <c r="D27" s="39">
        <v>22</v>
      </c>
      <c r="E27" s="40">
        <f>SUM(C27:D27)</f>
        <v>65</v>
      </c>
      <c r="F27" s="12"/>
      <c r="G27" s="12"/>
    </row>
    <row r="28" spans="1:7" ht="15" customHeight="1">
      <c r="A28" s="69"/>
      <c r="B28" s="38" t="s">
        <v>7</v>
      </c>
      <c r="C28" s="41">
        <f>SUM(C26:C27)</f>
        <v>124</v>
      </c>
      <c r="D28" s="41">
        <f>SUM(D26:D27)</f>
        <v>69</v>
      </c>
      <c r="E28" s="41">
        <f>SUM(E26:E27)</f>
        <v>193</v>
      </c>
      <c r="F28" s="12"/>
      <c r="G28" s="12"/>
    </row>
    <row r="29" spans="1:7" ht="15" customHeight="1">
      <c r="A29" s="69" t="s">
        <v>142</v>
      </c>
      <c r="B29" s="37" t="s">
        <v>143</v>
      </c>
      <c r="C29" s="39">
        <v>37</v>
      </c>
      <c r="D29" s="39">
        <v>131</v>
      </c>
      <c r="E29" s="40">
        <f>SUM(C29:D29)</f>
        <v>168</v>
      </c>
      <c r="F29" s="12"/>
      <c r="G29" s="12"/>
    </row>
    <row r="30" spans="1:7" ht="15" customHeight="1">
      <c r="A30" s="69"/>
      <c r="B30" s="38" t="s">
        <v>7</v>
      </c>
      <c r="C30" s="41">
        <f>SUM(C29)</f>
        <v>37</v>
      </c>
      <c r="D30" s="41">
        <f>SUM(D29)</f>
        <v>131</v>
      </c>
      <c r="E30" s="41">
        <f>SUM(E29)</f>
        <v>168</v>
      </c>
      <c r="F30" s="12"/>
      <c r="G30" s="12"/>
    </row>
    <row r="31" spans="1:9" ht="15" customHeight="1">
      <c r="A31" s="69" t="s">
        <v>144</v>
      </c>
      <c r="B31" s="37" t="s">
        <v>145</v>
      </c>
      <c r="C31" s="39">
        <v>15</v>
      </c>
      <c r="D31" s="39">
        <v>21</v>
      </c>
      <c r="E31" s="40">
        <f>SUM(C31:D31)</f>
        <v>36</v>
      </c>
      <c r="F31" s="12"/>
      <c r="G31" s="6"/>
      <c r="H31" s="6"/>
      <c r="I31" s="6"/>
    </row>
    <row r="32" spans="1:9" ht="15" customHeight="1">
      <c r="A32" s="69"/>
      <c r="B32" s="38" t="s">
        <v>7</v>
      </c>
      <c r="C32" s="41">
        <f>SUM(C31)</f>
        <v>15</v>
      </c>
      <c r="D32" s="41">
        <f>SUM(D31)</f>
        <v>21</v>
      </c>
      <c r="E32" s="41">
        <f>SUM(E31)</f>
        <v>36</v>
      </c>
      <c r="F32" s="12"/>
      <c r="G32" s="6"/>
      <c r="H32" s="6"/>
      <c r="I32" s="6"/>
    </row>
    <row r="33" spans="1:9" ht="15" customHeight="1">
      <c r="A33" s="69" t="s">
        <v>146</v>
      </c>
      <c r="B33" s="37" t="s">
        <v>147</v>
      </c>
      <c r="C33" s="39">
        <v>2</v>
      </c>
      <c r="D33" s="39">
        <v>12</v>
      </c>
      <c r="E33" s="40">
        <f>SUM(C33:D33)</f>
        <v>14</v>
      </c>
      <c r="F33" s="12"/>
      <c r="G33" s="6"/>
      <c r="H33" s="6"/>
      <c r="I33" s="6"/>
    </row>
    <row r="34" spans="1:9" ht="15" customHeight="1">
      <c r="A34" s="69"/>
      <c r="B34" s="38" t="s">
        <v>7</v>
      </c>
      <c r="C34" s="41">
        <f>SUM(C33)</f>
        <v>2</v>
      </c>
      <c r="D34" s="41">
        <f>SUM(D33)</f>
        <v>12</v>
      </c>
      <c r="E34" s="41">
        <f>SUM(E33)</f>
        <v>14</v>
      </c>
      <c r="F34" s="12"/>
      <c r="G34" s="6"/>
      <c r="H34" s="6"/>
      <c r="I34" s="6"/>
    </row>
    <row r="35" spans="1:9" ht="15" customHeight="1">
      <c r="A35" s="69" t="s">
        <v>137</v>
      </c>
      <c r="B35" s="37" t="s">
        <v>148</v>
      </c>
      <c r="C35" s="39">
        <v>18</v>
      </c>
      <c r="D35" s="39">
        <v>31</v>
      </c>
      <c r="E35" s="40">
        <f>SUM(C35:D35)</f>
        <v>49</v>
      </c>
      <c r="F35" s="12"/>
      <c r="G35" s="6"/>
      <c r="H35" s="6"/>
      <c r="I35" s="6"/>
    </row>
    <row r="36" spans="1:9" ht="15" customHeight="1">
      <c r="A36" s="69"/>
      <c r="B36" s="38" t="s">
        <v>7</v>
      </c>
      <c r="C36" s="41">
        <f>SUM(C35)</f>
        <v>18</v>
      </c>
      <c r="D36" s="41">
        <f>SUM(D35)</f>
        <v>31</v>
      </c>
      <c r="E36" s="41">
        <f>SUM(E35)</f>
        <v>49</v>
      </c>
      <c r="F36" s="12"/>
      <c r="G36" s="6"/>
      <c r="H36" s="6"/>
      <c r="I36" s="6"/>
    </row>
    <row r="37" spans="1:9" ht="15" customHeight="1">
      <c r="A37" s="70" t="s">
        <v>149</v>
      </c>
      <c r="B37" s="37" t="s">
        <v>150</v>
      </c>
      <c r="C37" s="39">
        <v>3</v>
      </c>
      <c r="D37" s="39">
        <v>28</v>
      </c>
      <c r="E37" s="40">
        <f>SUM(C37:D37)</f>
        <v>31</v>
      </c>
      <c r="F37" s="12"/>
      <c r="G37" s="6"/>
      <c r="H37" s="6"/>
      <c r="I37" s="6"/>
    </row>
    <row r="38" spans="1:9" ht="15" customHeight="1">
      <c r="A38" s="71"/>
      <c r="B38" s="37" t="s">
        <v>151</v>
      </c>
      <c r="C38" s="39">
        <v>1</v>
      </c>
      <c r="D38" s="39">
        <v>33</v>
      </c>
      <c r="E38" s="40">
        <f>SUM(C38:D38)</f>
        <v>34</v>
      </c>
      <c r="F38" s="12"/>
      <c r="G38" s="6"/>
      <c r="H38" s="6"/>
      <c r="I38" s="6"/>
    </row>
    <row r="39" spans="1:9" ht="15" customHeight="1">
      <c r="A39" s="72"/>
      <c r="B39" s="37" t="s">
        <v>152</v>
      </c>
      <c r="C39" s="39">
        <v>13</v>
      </c>
      <c r="D39" s="39">
        <v>40</v>
      </c>
      <c r="E39" s="40">
        <f>SUM(C39:D39)</f>
        <v>53</v>
      </c>
      <c r="F39" s="12"/>
      <c r="G39" s="6"/>
      <c r="H39" s="6"/>
      <c r="I39" s="6"/>
    </row>
    <row r="40" spans="1:9" ht="15" customHeight="1">
      <c r="A40" s="72"/>
      <c r="B40" s="37" t="s">
        <v>153</v>
      </c>
      <c r="C40" s="39">
        <v>0</v>
      </c>
      <c r="D40" s="39">
        <v>70</v>
      </c>
      <c r="E40" s="40">
        <f>SUM(C40:D40)</f>
        <v>70</v>
      </c>
      <c r="F40" s="12"/>
      <c r="G40" s="6"/>
      <c r="H40" s="6"/>
      <c r="I40" s="6"/>
    </row>
    <row r="41" spans="1:9" ht="15" customHeight="1">
      <c r="A41" s="73"/>
      <c r="B41" s="38" t="s">
        <v>7</v>
      </c>
      <c r="C41" s="41">
        <f>SUM(C37:C40)</f>
        <v>17</v>
      </c>
      <c r="D41" s="41">
        <f>SUM(D37:D40)</f>
        <v>171</v>
      </c>
      <c r="E41" s="41">
        <f>SUM(E37:E40)</f>
        <v>188</v>
      </c>
      <c r="F41" s="12"/>
      <c r="G41" s="6"/>
      <c r="H41" s="6"/>
      <c r="I41" s="6"/>
    </row>
    <row r="42" spans="1:9" ht="19.5" customHeight="1">
      <c r="A42" s="44" t="s">
        <v>7</v>
      </c>
      <c r="B42" s="45"/>
      <c r="C42" s="46">
        <f>SUM(C41,C36,C34,C32,C30,C28,C25,C23,C20,C17,C15,C10,C8)</f>
        <v>1150</v>
      </c>
      <c r="D42" s="46">
        <f>SUM(D41,D36,D34,D32,D30,D28,D25,D23,D20,D17,D15,D10,D8)</f>
        <v>819</v>
      </c>
      <c r="E42" s="46">
        <f>SUM(E41,E36,E34,E32,E30,E28,E25,E23,E20,E17,E15,E10,E8)</f>
        <v>1969</v>
      </c>
      <c r="F42" s="12"/>
      <c r="G42" s="6"/>
      <c r="H42" s="6"/>
      <c r="I42" s="6"/>
    </row>
    <row r="43" spans="3:31" s="4" customFormat="1" ht="15" customHeight="1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4" customFormat="1" ht="15" customHeight="1">
      <c r="A44" s="50" t="s">
        <v>155</v>
      </c>
      <c r="B44" s="68"/>
      <c r="C44" s="68"/>
      <c r="D44" s="68"/>
      <c r="E44" s="6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</row>
    <row r="45" spans="1:5" s="8" customFormat="1" ht="12.75">
      <c r="A45" s="9"/>
      <c r="B45" s="9"/>
      <c r="C45" s="13"/>
      <c r="D45" s="13"/>
      <c r="E45" s="13"/>
    </row>
    <row r="46" spans="1:5" s="8" customFormat="1" ht="12.75">
      <c r="A46" s="9"/>
      <c r="B46" s="9"/>
      <c r="C46" s="13"/>
      <c r="D46" s="13"/>
      <c r="E46" s="13"/>
    </row>
    <row r="47" spans="1:5" s="8" customFormat="1" ht="12.75">
      <c r="A47" s="9"/>
      <c r="B47" s="9"/>
      <c r="C47" s="13"/>
      <c r="D47" s="13"/>
      <c r="E47" s="13"/>
    </row>
    <row r="48" spans="1:5" s="8" customFormat="1" ht="12.75">
      <c r="A48" s="9"/>
      <c r="B48" s="9"/>
      <c r="C48" s="13"/>
      <c r="D48" s="13"/>
      <c r="E48" s="13"/>
    </row>
    <row r="49" spans="1:5" s="8" customFormat="1" ht="12.75">
      <c r="A49" s="9"/>
      <c r="B49" s="9"/>
      <c r="C49" s="13"/>
      <c r="D49" s="13"/>
      <c r="E49" s="13"/>
    </row>
    <row r="50" spans="1:5" s="8" customFormat="1" ht="12.75">
      <c r="A50" s="9"/>
      <c r="B50" s="9"/>
      <c r="C50" s="13"/>
      <c r="D50" s="13"/>
      <c r="E50" s="13"/>
    </row>
    <row r="51" spans="1:5" s="8" customFormat="1" ht="12.75">
      <c r="A51" s="9"/>
      <c r="B51" s="9"/>
      <c r="C51" s="13"/>
      <c r="D51" s="13"/>
      <c r="E51" s="13"/>
    </row>
    <row r="52" spans="1:5" s="8" customFormat="1" ht="12.75">
      <c r="A52" s="9"/>
      <c r="B52" s="9"/>
      <c r="C52" s="13"/>
      <c r="D52" s="13"/>
      <c r="E52" s="13"/>
    </row>
    <row r="53" spans="1:5" s="8" customFormat="1" ht="12.75">
      <c r="A53" s="9"/>
      <c r="B53" s="9"/>
      <c r="C53" s="13"/>
      <c r="D53" s="13"/>
      <c r="E53" s="13"/>
    </row>
    <row r="54" spans="1:5" s="8" customFormat="1" ht="12.75">
      <c r="A54" s="9"/>
      <c r="B54" s="9"/>
      <c r="C54" s="13"/>
      <c r="D54" s="13"/>
      <c r="E54" s="13"/>
    </row>
    <row r="55" spans="1:5" s="8" customFormat="1" ht="12.75">
      <c r="A55" s="9"/>
      <c r="B55" s="9"/>
      <c r="C55" s="13"/>
      <c r="D55" s="13"/>
      <c r="E55" s="13"/>
    </row>
    <row r="56" spans="1:5" s="8" customFormat="1" ht="12.75">
      <c r="A56" s="9"/>
      <c r="B56" s="9"/>
      <c r="C56" s="13"/>
      <c r="D56" s="13"/>
      <c r="E56" s="13"/>
    </row>
    <row r="57" spans="3:5" ht="12.75">
      <c r="C57" s="13"/>
      <c r="D57" s="13"/>
      <c r="E57" s="13"/>
    </row>
    <row r="58" spans="3:7" ht="12.75">
      <c r="C58" s="13"/>
      <c r="D58" s="13"/>
      <c r="E58" s="13"/>
      <c r="F58" s="12"/>
      <c r="G58" s="12"/>
    </row>
    <row r="59" spans="3:7" ht="12.75">
      <c r="C59" s="13"/>
      <c r="D59" s="13"/>
      <c r="E59" s="13"/>
      <c r="F59" s="12"/>
      <c r="G59" s="12"/>
    </row>
    <row r="60" spans="3:7" ht="12.75">
      <c r="C60" s="13"/>
      <c r="D60" s="13"/>
      <c r="E60" s="13"/>
      <c r="F60" s="12"/>
      <c r="G60" s="12"/>
    </row>
    <row r="61" spans="3:7" ht="12.75">
      <c r="C61" s="13"/>
      <c r="D61" s="13"/>
      <c r="E61" s="13"/>
      <c r="F61" s="12"/>
      <c r="G61" s="12"/>
    </row>
    <row r="62" spans="3:7" ht="12.75">
      <c r="C62" s="13"/>
      <c r="D62" s="13"/>
      <c r="E62" s="13"/>
      <c r="F62" s="12"/>
      <c r="G62" s="12"/>
    </row>
    <row r="63" spans="3:7" ht="12.75">
      <c r="C63" s="13"/>
      <c r="D63" s="13"/>
      <c r="E63" s="13"/>
      <c r="F63" s="12"/>
      <c r="G63" s="12"/>
    </row>
    <row r="64" spans="3:7" ht="12.75">
      <c r="C64" s="13"/>
      <c r="D64" s="13"/>
      <c r="E64" s="13"/>
      <c r="F64" s="12"/>
      <c r="G64" s="12"/>
    </row>
    <row r="65" spans="3:7" ht="12.75">
      <c r="C65" s="13"/>
      <c r="D65" s="13"/>
      <c r="E65" s="13"/>
      <c r="F65" s="12"/>
      <c r="G65" s="12"/>
    </row>
    <row r="66" spans="3:7" ht="12.75">
      <c r="C66" s="13"/>
      <c r="D66" s="13"/>
      <c r="E66" s="13"/>
      <c r="F66" s="12"/>
      <c r="G66" s="12"/>
    </row>
    <row r="67" spans="3:7" ht="12.75">
      <c r="C67" s="13"/>
      <c r="D67" s="13"/>
      <c r="E67" s="13"/>
      <c r="F67" s="12"/>
      <c r="G67" s="12"/>
    </row>
    <row r="68" spans="3:7" ht="12.75">
      <c r="C68" s="13"/>
      <c r="D68" s="13"/>
      <c r="E68" s="13"/>
      <c r="F68" s="12"/>
      <c r="G68" s="12"/>
    </row>
    <row r="69" spans="3:7" ht="12.75">
      <c r="C69" s="13"/>
      <c r="D69" s="13"/>
      <c r="E69" s="13"/>
      <c r="F69" s="12"/>
      <c r="G69" s="12"/>
    </row>
    <row r="70" spans="3:7" ht="12.75">
      <c r="C70" s="13"/>
      <c r="D70" s="13"/>
      <c r="E70" s="13"/>
      <c r="F70" s="12"/>
      <c r="G70" s="12"/>
    </row>
    <row r="71" spans="3:7" ht="12.75">
      <c r="C71" s="13"/>
      <c r="D71" s="13"/>
      <c r="E71" s="13"/>
      <c r="F71" s="12"/>
      <c r="G71" s="12"/>
    </row>
    <row r="72" spans="3:7" ht="12.75">
      <c r="C72" s="13"/>
      <c r="D72" s="13"/>
      <c r="E72" s="13"/>
      <c r="F72" s="12"/>
      <c r="G72" s="12"/>
    </row>
    <row r="73" spans="3:7" ht="12.75">
      <c r="C73" s="13"/>
      <c r="D73" s="13"/>
      <c r="E73" s="13"/>
      <c r="F73" s="12"/>
      <c r="G73" s="12"/>
    </row>
    <row r="74" spans="3:7" ht="12.75">
      <c r="C74" s="13"/>
      <c r="D74" s="13"/>
      <c r="E74" s="13"/>
      <c r="F74" s="12"/>
      <c r="G74" s="12"/>
    </row>
    <row r="75" spans="3:7" ht="12.75">
      <c r="C75" s="13"/>
      <c r="D75" s="13"/>
      <c r="E75" s="13"/>
      <c r="F75" s="12"/>
      <c r="G75" s="12"/>
    </row>
    <row r="76" spans="3:7" ht="12.75">
      <c r="C76" s="13"/>
      <c r="D76" s="13"/>
      <c r="E76" s="13"/>
      <c r="F76" s="12"/>
      <c r="G76" s="12"/>
    </row>
    <row r="77" spans="3:7" ht="12.75">
      <c r="C77" s="13"/>
      <c r="D77" s="13"/>
      <c r="E77" s="13"/>
      <c r="F77" s="12"/>
      <c r="G77" s="12"/>
    </row>
    <row r="78" spans="3:7" ht="12.75">
      <c r="C78" s="13"/>
      <c r="D78" s="13"/>
      <c r="E78" s="13"/>
      <c r="F78" s="12"/>
      <c r="G78" s="12"/>
    </row>
    <row r="79" spans="3:7" ht="12.75">
      <c r="C79" s="13"/>
      <c r="D79" s="13"/>
      <c r="E79" s="13"/>
      <c r="F79" s="12"/>
      <c r="G79" s="12"/>
    </row>
    <row r="80" spans="3:7" ht="12.75">
      <c r="C80" s="13"/>
      <c r="D80" s="13"/>
      <c r="E80" s="13"/>
      <c r="F80" s="12"/>
      <c r="G80" s="12"/>
    </row>
    <row r="81" spans="3:7" ht="12.75">
      <c r="C81" s="13"/>
      <c r="D81" s="13"/>
      <c r="E81" s="13"/>
      <c r="F81" s="12"/>
      <c r="G81" s="12"/>
    </row>
    <row r="82" spans="3:7" ht="12.75">
      <c r="C82" s="13"/>
      <c r="D82" s="13"/>
      <c r="E82" s="13"/>
      <c r="F82" s="12"/>
      <c r="G82" s="12"/>
    </row>
    <row r="83" spans="3:7" ht="12.75">
      <c r="C83" s="13"/>
      <c r="D83" s="13"/>
      <c r="E83" s="13"/>
      <c r="F83" s="12"/>
      <c r="G83" s="12"/>
    </row>
    <row r="84" spans="3:7" ht="12.75">
      <c r="C84" s="13"/>
      <c r="D84" s="13"/>
      <c r="E84" s="13"/>
      <c r="F84" s="12"/>
      <c r="G84" s="12"/>
    </row>
    <row r="85" spans="3:7" ht="12.75">
      <c r="C85" s="13"/>
      <c r="D85" s="13"/>
      <c r="E85" s="13"/>
      <c r="F85" s="12"/>
      <c r="G85" s="12"/>
    </row>
    <row r="86" spans="3:7" ht="12.75">
      <c r="C86" s="13"/>
      <c r="D86" s="13"/>
      <c r="E86" s="13"/>
      <c r="F86" s="12"/>
      <c r="G86" s="12"/>
    </row>
    <row r="87" spans="3:7" ht="12.75">
      <c r="C87" s="13"/>
      <c r="D87" s="13"/>
      <c r="E87" s="13"/>
      <c r="F87" s="12"/>
      <c r="G87" s="12"/>
    </row>
    <row r="88" spans="3:7" ht="12.75">
      <c r="C88" s="13"/>
      <c r="D88" s="13"/>
      <c r="E88" s="13"/>
      <c r="F88" s="12"/>
      <c r="G88" s="12"/>
    </row>
    <row r="89" spans="3:7" ht="12.75">
      <c r="C89" s="13"/>
      <c r="D89" s="13"/>
      <c r="E89" s="13"/>
      <c r="F89" s="12"/>
      <c r="G89" s="12"/>
    </row>
    <row r="90" spans="3:7" ht="12.75">
      <c r="C90" s="13"/>
      <c r="D90" s="13"/>
      <c r="E90" s="13"/>
      <c r="F90" s="12"/>
      <c r="G90" s="12"/>
    </row>
    <row r="91" spans="3:7" ht="12.75">
      <c r="C91" s="13"/>
      <c r="D91" s="13"/>
      <c r="E91" s="13"/>
      <c r="F91" s="12"/>
      <c r="G91" s="12"/>
    </row>
    <row r="92" spans="3:7" ht="12.75">
      <c r="C92" s="13"/>
      <c r="D92" s="13"/>
      <c r="E92" s="13"/>
      <c r="F92" s="12"/>
      <c r="G92" s="12"/>
    </row>
    <row r="93" spans="3:7" ht="12.75">
      <c r="C93" s="13"/>
      <c r="D93" s="13"/>
      <c r="E93" s="13"/>
      <c r="F93" s="12"/>
      <c r="G93" s="12"/>
    </row>
    <row r="94" spans="3:7" ht="12.75">
      <c r="C94" s="13"/>
      <c r="D94" s="13"/>
      <c r="E94" s="13"/>
      <c r="F94" s="12"/>
      <c r="G94" s="12"/>
    </row>
    <row r="95" spans="3:7" ht="12.75">
      <c r="C95" s="13"/>
      <c r="D95" s="13"/>
      <c r="E95" s="13"/>
      <c r="F95" s="12"/>
      <c r="G95" s="12"/>
    </row>
    <row r="96" spans="3:7" ht="12.75">
      <c r="C96" s="13"/>
      <c r="D96" s="13"/>
      <c r="E96" s="13"/>
      <c r="F96" s="12"/>
      <c r="G96" s="12"/>
    </row>
    <row r="97" spans="3:7" ht="12.75">
      <c r="C97" s="13"/>
      <c r="D97" s="13"/>
      <c r="E97" s="13"/>
      <c r="F97" s="12"/>
      <c r="G97" s="12"/>
    </row>
    <row r="98" spans="3:7" ht="12.75">
      <c r="C98" s="13"/>
      <c r="D98" s="13"/>
      <c r="E98" s="13"/>
      <c r="F98" s="12"/>
      <c r="G98" s="12"/>
    </row>
    <row r="99" spans="3:7" ht="12.75">
      <c r="C99" s="13"/>
      <c r="D99" s="13"/>
      <c r="E99" s="13"/>
      <c r="F99" s="12"/>
      <c r="G99" s="12"/>
    </row>
    <row r="100" spans="3:7" ht="12.75">
      <c r="C100" s="13"/>
      <c r="D100" s="13"/>
      <c r="E100" s="13"/>
      <c r="F100" s="12"/>
      <c r="G100" s="12"/>
    </row>
    <row r="101" spans="3:7" ht="12.75">
      <c r="C101" s="13"/>
      <c r="D101" s="13"/>
      <c r="E101" s="13"/>
      <c r="F101" s="12"/>
      <c r="G101" s="12"/>
    </row>
    <row r="102" spans="3:7" ht="12.75">
      <c r="C102" s="13"/>
      <c r="D102" s="13"/>
      <c r="E102" s="13"/>
      <c r="F102" s="12"/>
      <c r="G102" s="12"/>
    </row>
    <row r="103" spans="3:7" ht="12.75">
      <c r="C103" s="13"/>
      <c r="D103" s="13"/>
      <c r="E103" s="13"/>
      <c r="F103" s="12"/>
      <c r="G103" s="12"/>
    </row>
    <row r="104" spans="3:7" ht="12.75">
      <c r="C104" s="13"/>
      <c r="D104" s="13"/>
      <c r="E104" s="13"/>
      <c r="F104" s="12"/>
      <c r="G104" s="12"/>
    </row>
    <row r="105" spans="3:7" ht="12.75">
      <c r="C105" s="13"/>
      <c r="D105" s="13"/>
      <c r="E105" s="13"/>
      <c r="F105" s="12"/>
      <c r="G105" s="12"/>
    </row>
    <row r="106" spans="3:7" ht="12.75">
      <c r="C106" s="13"/>
      <c r="D106" s="13"/>
      <c r="E106" s="13"/>
      <c r="F106" s="12"/>
      <c r="G106" s="12"/>
    </row>
    <row r="107" spans="3:7" ht="12.75">
      <c r="C107" s="13"/>
      <c r="D107" s="13"/>
      <c r="E107" s="13"/>
      <c r="F107" s="12"/>
      <c r="G107" s="12"/>
    </row>
    <row r="108" spans="3:7" ht="12.75">
      <c r="C108" s="13"/>
      <c r="D108" s="13"/>
      <c r="E108" s="13"/>
      <c r="F108" s="12"/>
      <c r="G108" s="12"/>
    </row>
    <row r="109" spans="3:7" ht="12.75">
      <c r="C109" s="13"/>
      <c r="D109" s="13"/>
      <c r="E109" s="13"/>
      <c r="F109" s="12"/>
      <c r="G109" s="12"/>
    </row>
    <row r="110" spans="3:7" ht="12.75">
      <c r="C110" s="13"/>
      <c r="D110" s="13"/>
      <c r="E110" s="13"/>
      <c r="F110" s="12"/>
      <c r="G110" s="12"/>
    </row>
    <row r="111" spans="3:7" ht="12.75">
      <c r="C111" s="13"/>
      <c r="D111" s="13"/>
      <c r="E111" s="13"/>
      <c r="F111" s="12"/>
      <c r="G111" s="12"/>
    </row>
    <row r="112" spans="3:7" ht="12.75">
      <c r="C112" s="13"/>
      <c r="D112" s="13"/>
      <c r="E112" s="13"/>
      <c r="F112" s="12"/>
      <c r="G112" s="12"/>
    </row>
    <row r="113" spans="3:7" ht="12.75">
      <c r="C113" s="13"/>
      <c r="D113" s="13"/>
      <c r="E113" s="13"/>
      <c r="F113" s="12"/>
      <c r="G113" s="12"/>
    </row>
    <row r="114" spans="3:7" ht="12.75">
      <c r="C114" s="13"/>
      <c r="D114" s="13"/>
      <c r="E114" s="13"/>
      <c r="F114" s="12"/>
      <c r="G114" s="12"/>
    </row>
    <row r="115" spans="3:7" ht="12.75">
      <c r="C115" s="13"/>
      <c r="D115" s="13"/>
      <c r="E115" s="13"/>
      <c r="F115" s="12"/>
      <c r="G115" s="12"/>
    </row>
    <row r="116" spans="3:7" ht="12.75">
      <c r="C116" s="13"/>
      <c r="D116" s="13"/>
      <c r="E116" s="13"/>
      <c r="F116" s="12"/>
      <c r="G116" s="12"/>
    </row>
    <row r="117" spans="3:7" ht="12.75">
      <c r="C117" s="13"/>
      <c r="D117" s="13"/>
      <c r="E117" s="13"/>
      <c r="F117" s="12"/>
      <c r="G117" s="12"/>
    </row>
    <row r="118" spans="3:7" ht="12.75">
      <c r="C118" s="13"/>
      <c r="D118" s="13"/>
      <c r="E118" s="13"/>
      <c r="F118" s="12"/>
      <c r="G118" s="12"/>
    </row>
    <row r="119" spans="3:7" ht="12.75">
      <c r="C119" s="13"/>
      <c r="D119" s="13"/>
      <c r="E119" s="13"/>
      <c r="F119" s="12"/>
      <c r="G119" s="12"/>
    </row>
    <row r="120" spans="3:7" ht="12.75">
      <c r="C120" s="13"/>
      <c r="D120" s="13"/>
      <c r="E120" s="13"/>
      <c r="F120" s="12"/>
      <c r="G120" s="12"/>
    </row>
    <row r="121" spans="3:7" ht="12.75">
      <c r="C121" s="13"/>
      <c r="D121" s="13"/>
      <c r="E121" s="13"/>
      <c r="F121" s="12"/>
      <c r="G121" s="12"/>
    </row>
    <row r="122" spans="3:7" ht="12.75">
      <c r="C122" s="13"/>
      <c r="D122" s="13"/>
      <c r="E122" s="13"/>
      <c r="F122" s="12"/>
      <c r="G122" s="12"/>
    </row>
    <row r="123" spans="3:7" ht="12.75">
      <c r="C123" s="13"/>
      <c r="D123" s="13"/>
      <c r="E123" s="13"/>
      <c r="F123" s="12"/>
      <c r="G123" s="12"/>
    </row>
    <row r="124" spans="3:7" ht="12.75">
      <c r="C124" s="13"/>
      <c r="D124" s="13"/>
      <c r="E124" s="13"/>
      <c r="F124" s="12"/>
      <c r="G124" s="12"/>
    </row>
    <row r="125" spans="3:7" ht="12.75">
      <c r="C125" s="13"/>
      <c r="D125" s="13"/>
      <c r="E125" s="13"/>
      <c r="F125" s="12"/>
      <c r="G125" s="12"/>
    </row>
    <row r="126" spans="3:7" ht="12.75">
      <c r="C126" s="13"/>
      <c r="D126" s="13"/>
      <c r="E126" s="13"/>
      <c r="F126" s="12"/>
      <c r="G126" s="12"/>
    </row>
    <row r="127" spans="3:7" ht="12.75">
      <c r="C127" s="13"/>
      <c r="D127" s="13"/>
      <c r="E127" s="13"/>
      <c r="F127" s="12"/>
      <c r="G127" s="12"/>
    </row>
    <row r="128" spans="3:7" ht="12.75">
      <c r="C128" s="13"/>
      <c r="D128" s="13"/>
      <c r="E128" s="13"/>
      <c r="F128" s="12"/>
      <c r="G128" s="12"/>
    </row>
    <row r="129" spans="3:7" ht="12.75">
      <c r="C129" s="13"/>
      <c r="D129" s="13"/>
      <c r="E129" s="13"/>
      <c r="F129" s="12"/>
      <c r="G129" s="12"/>
    </row>
    <row r="130" spans="3:7" ht="12.75">
      <c r="C130" s="13"/>
      <c r="D130" s="13"/>
      <c r="E130" s="13"/>
      <c r="F130" s="12"/>
      <c r="G130" s="12"/>
    </row>
    <row r="131" spans="3:7" ht="12.75">
      <c r="C131" s="13"/>
      <c r="D131" s="13"/>
      <c r="E131" s="13"/>
      <c r="F131" s="12"/>
      <c r="G131" s="12"/>
    </row>
    <row r="132" spans="3:7" ht="12.75">
      <c r="C132" s="13"/>
      <c r="D132" s="13"/>
      <c r="E132" s="13"/>
      <c r="F132" s="12"/>
      <c r="G132" s="12"/>
    </row>
    <row r="133" spans="3:7" ht="12.75">
      <c r="C133" s="13"/>
      <c r="D133" s="13"/>
      <c r="E133" s="13"/>
      <c r="F133" s="12"/>
      <c r="G133" s="12"/>
    </row>
    <row r="134" spans="3:7" ht="12.75">
      <c r="C134" s="13"/>
      <c r="D134" s="13"/>
      <c r="E134" s="13"/>
      <c r="F134" s="12"/>
      <c r="G134" s="12"/>
    </row>
    <row r="135" spans="3:7" ht="12.75">
      <c r="C135" s="13"/>
      <c r="D135" s="13"/>
      <c r="E135" s="13"/>
      <c r="F135" s="12"/>
      <c r="G135" s="12"/>
    </row>
    <row r="136" spans="3:7" ht="12.75">
      <c r="C136" s="13"/>
      <c r="D136" s="13"/>
      <c r="E136" s="13"/>
      <c r="F136" s="12"/>
      <c r="G136" s="12"/>
    </row>
    <row r="137" spans="3:7" ht="12.75">
      <c r="C137" s="13"/>
      <c r="D137" s="13"/>
      <c r="E137" s="13"/>
      <c r="F137" s="12"/>
      <c r="G137" s="12"/>
    </row>
    <row r="138" spans="3:7" ht="12.75">
      <c r="C138" s="13"/>
      <c r="D138" s="13"/>
      <c r="E138" s="13"/>
      <c r="F138" s="12"/>
      <c r="G138" s="12"/>
    </row>
    <row r="139" spans="3:7" ht="12.75">
      <c r="C139" s="13"/>
      <c r="D139" s="13"/>
      <c r="E139" s="13"/>
      <c r="F139" s="12"/>
      <c r="G139" s="12"/>
    </row>
    <row r="140" spans="3:7" ht="12.75">
      <c r="C140" s="13"/>
      <c r="D140" s="13"/>
      <c r="E140" s="13"/>
      <c r="F140" s="12"/>
      <c r="G140" s="12"/>
    </row>
    <row r="141" spans="3:7" ht="12.75">
      <c r="C141" s="13"/>
      <c r="D141" s="13"/>
      <c r="E141" s="13"/>
      <c r="F141" s="12"/>
      <c r="G141" s="12"/>
    </row>
    <row r="142" spans="3:7" ht="12.75">
      <c r="C142" s="13"/>
      <c r="D142" s="13"/>
      <c r="E142" s="13"/>
      <c r="F142" s="12"/>
      <c r="G142" s="12"/>
    </row>
    <row r="143" spans="3:7" ht="12.75">
      <c r="C143" s="13"/>
      <c r="D143" s="13"/>
      <c r="E143" s="13"/>
      <c r="F143" s="12"/>
      <c r="G143" s="12"/>
    </row>
    <row r="144" spans="3:7" ht="12.75">
      <c r="C144" s="13"/>
      <c r="D144" s="13"/>
      <c r="E144" s="13"/>
      <c r="F144" s="12"/>
      <c r="G144" s="12"/>
    </row>
    <row r="145" spans="3:7" ht="12.75">
      <c r="C145" s="13"/>
      <c r="D145" s="13"/>
      <c r="E145" s="13"/>
      <c r="F145" s="12"/>
      <c r="G145" s="12"/>
    </row>
    <row r="146" spans="3:7" ht="12.75">
      <c r="C146" s="13"/>
      <c r="D146" s="13"/>
      <c r="E146" s="13"/>
      <c r="F146" s="12"/>
      <c r="G146" s="12"/>
    </row>
    <row r="147" spans="3:7" ht="12.75">
      <c r="C147" s="13"/>
      <c r="D147" s="13"/>
      <c r="E147" s="13"/>
      <c r="F147" s="12"/>
      <c r="G147" s="12"/>
    </row>
  </sheetData>
  <sheetProtection/>
  <mergeCells count="18">
    <mergeCell ref="A26:A28"/>
    <mergeCell ref="A29:A30"/>
    <mergeCell ref="A9:A10"/>
    <mergeCell ref="A7:A8"/>
    <mergeCell ref="A11:A15"/>
    <mergeCell ref="C5:E5"/>
    <mergeCell ref="A5:A6"/>
    <mergeCell ref="B5:B6"/>
    <mergeCell ref="A3:E3"/>
    <mergeCell ref="A44:E44"/>
    <mergeCell ref="A31:A32"/>
    <mergeCell ref="A33:A34"/>
    <mergeCell ref="A35:A36"/>
    <mergeCell ref="A37:A41"/>
    <mergeCell ref="A16:A17"/>
    <mergeCell ref="A18:A20"/>
    <mergeCell ref="A21:A23"/>
    <mergeCell ref="A24:A25"/>
  </mergeCells>
  <printOptions/>
  <pageMargins left="0.75" right="0.75" top="1" bottom="1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dcterms:created xsi:type="dcterms:W3CDTF">2012-05-16T13:51:10Z</dcterms:created>
  <dcterms:modified xsi:type="dcterms:W3CDTF">2021-04-23T09:21:50Z</dcterms:modified>
  <cp:category/>
  <cp:version/>
  <cp:contentType/>
  <cp:contentStatus/>
</cp:coreProperties>
</file>