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3 Graus\"/>
    </mc:Choice>
  </mc:AlternateContent>
  <bookViews>
    <workbookView xWindow="0" yWindow="0" windowWidth="19200" windowHeight="10335"/>
  </bookViews>
  <sheets>
    <sheet name="Matrícula per programa" sheetId="1" r:id="rId1"/>
    <sheet name="Franja d'eda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35" i="2"/>
  <c r="C32" i="2"/>
  <c r="C23" i="2"/>
  <c r="C16" i="2"/>
  <c r="C13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G42" i="2"/>
  <c r="F42" i="2"/>
  <c r="D42" i="2"/>
  <c r="X42" i="2"/>
  <c r="W41" i="2"/>
  <c r="T41" i="2"/>
  <c r="Q41" i="2"/>
  <c r="N41" i="2"/>
  <c r="K41" i="2"/>
  <c r="H41" i="2"/>
  <c r="H42" i="2" s="1"/>
  <c r="E41" i="2"/>
  <c r="W40" i="2"/>
  <c r="T40" i="2"/>
  <c r="Q40" i="2"/>
  <c r="N40" i="2"/>
  <c r="K40" i="2"/>
  <c r="H40" i="2"/>
  <c r="E40" i="2"/>
  <c r="W39" i="2"/>
  <c r="T39" i="2"/>
  <c r="Q39" i="2"/>
  <c r="N39" i="2"/>
  <c r="K39" i="2"/>
  <c r="H39" i="2"/>
  <c r="E39" i="2"/>
  <c r="W38" i="2"/>
  <c r="T38" i="2"/>
  <c r="Q38" i="2"/>
  <c r="N38" i="2"/>
  <c r="K38" i="2"/>
  <c r="H38" i="2"/>
  <c r="E38" i="2"/>
  <c r="W37" i="2"/>
  <c r="T37" i="2"/>
  <c r="Q37" i="2"/>
  <c r="N37" i="2"/>
  <c r="K37" i="2"/>
  <c r="H37" i="2"/>
  <c r="E37" i="2"/>
  <c r="W36" i="2"/>
  <c r="T36" i="2"/>
  <c r="Q36" i="2"/>
  <c r="N36" i="2"/>
  <c r="K36" i="2"/>
  <c r="H36" i="2"/>
  <c r="E36" i="2"/>
  <c r="W35" i="2"/>
  <c r="T35" i="2"/>
  <c r="Q35" i="2"/>
  <c r="N35" i="2"/>
  <c r="K35" i="2"/>
  <c r="H35" i="2"/>
  <c r="E35" i="2"/>
  <c r="W34" i="2"/>
  <c r="T34" i="2"/>
  <c r="Q34" i="2"/>
  <c r="N34" i="2"/>
  <c r="K34" i="2"/>
  <c r="H34" i="2"/>
  <c r="E34" i="2"/>
  <c r="W33" i="2"/>
  <c r="T33" i="2"/>
  <c r="Q33" i="2"/>
  <c r="N33" i="2"/>
  <c r="K33" i="2"/>
  <c r="H33" i="2"/>
  <c r="E33" i="2"/>
  <c r="W32" i="2"/>
  <c r="T32" i="2"/>
  <c r="Q32" i="2"/>
  <c r="N32" i="2"/>
  <c r="K32" i="2"/>
  <c r="H32" i="2"/>
  <c r="E32" i="2"/>
  <c r="W31" i="2"/>
  <c r="T31" i="2"/>
  <c r="Q31" i="2"/>
  <c r="N31" i="2"/>
  <c r="K31" i="2"/>
  <c r="H31" i="2"/>
  <c r="E31" i="2"/>
  <c r="W30" i="2"/>
  <c r="T30" i="2"/>
  <c r="Q30" i="2"/>
  <c r="N30" i="2"/>
  <c r="K30" i="2"/>
  <c r="H30" i="2"/>
  <c r="E30" i="2"/>
  <c r="W29" i="2"/>
  <c r="T29" i="2"/>
  <c r="Q29" i="2"/>
  <c r="N29" i="2"/>
  <c r="K29" i="2"/>
  <c r="H29" i="2"/>
  <c r="E29" i="2"/>
  <c r="W28" i="2"/>
  <c r="T28" i="2"/>
  <c r="Q28" i="2"/>
  <c r="N28" i="2"/>
  <c r="K28" i="2"/>
  <c r="H28" i="2"/>
  <c r="E28" i="2"/>
  <c r="W27" i="2"/>
  <c r="T27" i="2"/>
  <c r="Q27" i="2"/>
  <c r="N27" i="2"/>
  <c r="K27" i="2"/>
  <c r="H27" i="2"/>
  <c r="E27" i="2"/>
  <c r="W26" i="2"/>
  <c r="T26" i="2"/>
  <c r="Q26" i="2"/>
  <c r="N26" i="2"/>
  <c r="K26" i="2"/>
  <c r="H26" i="2"/>
  <c r="E26" i="2"/>
  <c r="W25" i="2"/>
  <c r="T25" i="2"/>
  <c r="Q25" i="2"/>
  <c r="N25" i="2"/>
  <c r="K25" i="2"/>
  <c r="H25" i="2"/>
  <c r="E25" i="2"/>
  <c r="W24" i="2"/>
  <c r="T24" i="2"/>
  <c r="Q24" i="2"/>
  <c r="N24" i="2"/>
  <c r="K24" i="2"/>
  <c r="H24" i="2"/>
  <c r="E24" i="2"/>
  <c r="W23" i="2"/>
  <c r="T23" i="2"/>
  <c r="Q23" i="2"/>
  <c r="N23" i="2"/>
  <c r="K23" i="2"/>
  <c r="H23" i="2"/>
  <c r="E23" i="2"/>
  <c r="W22" i="2"/>
  <c r="T22" i="2"/>
  <c r="Q22" i="2"/>
  <c r="N22" i="2"/>
  <c r="K22" i="2"/>
  <c r="H22" i="2"/>
  <c r="E22" i="2"/>
  <c r="W21" i="2"/>
  <c r="T21" i="2"/>
  <c r="Q21" i="2"/>
  <c r="N21" i="2"/>
  <c r="K21" i="2"/>
  <c r="H21" i="2"/>
  <c r="E21" i="2"/>
  <c r="W20" i="2"/>
  <c r="T20" i="2"/>
  <c r="Q20" i="2"/>
  <c r="N20" i="2"/>
  <c r="K20" i="2"/>
  <c r="H20" i="2"/>
  <c r="E20" i="2"/>
  <c r="W19" i="2"/>
  <c r="T19" i="2"/>
  <c r="Q19" i="2"/>
  <c r="N19" i="2"/>
  <c r="K19" i="2"/>
  <c r="H19" i="2"/>
  <c r="E19" i="2"/>
  <c r="W18" i="2"/>
  <c r="T18" i="2"/>
  <c r="Q18" i="2"/>
  <c r="N18" i="2"/>
  <c r="K18" i="2"/>
  <c r="H18" i="2"/>
  <c r="E18" i="2"/>
  <c r="W17" i="2"/>
  <c r="T17" i="2"/>
  <c r="Q17" i="2"/>
  <c r="N17" i="2"/>
  <c r="K17" i="2"/>
  <c r="H17" i="2"/>
  <c r="E17" i="2"/>
  <c r="W16" i="2"/>
  <c r="T16" i="2"/>
  <c r="Q16" i="2"/>
  <c r="N16" i="2"/>
  <c r="K16" i="2"/>
  <c r="H16" i="2"/>
  <c r="E16" i="2"/>
  <c r="W15" i="2"/>
  <c r="T15" i="2"/>
  <c r="Q15" i="2"/>
  <c r="N15" i="2"/>
  <c r="K15" i="2"/>
  <c r="H15" i="2"/>
  <c r="E15" i="2"/>
  <c r="W14" i="2"/>
  <c r="T14" i="2"/>
  <c r="Q14" i="2"/>
  <c r="N14" i="2"/>
  <c r="K14" i="2"/>
  <c r="H14" i="2"/>
  <c r="E14" i="2"/>
  <c r="W13" i="2"/>
  <c r="T13" i="2"/>
  <c r="Q13" i="2"/>
  <c r="N13" i="2"/>
  <c r="K13" i="2"/>
  <c r="H13" i="2"/>
  <c r="E13" i="2"/>
  <c r="W12" i="2"/>
  <c r="T12" i="2"/>
  <c r="Q12" i="2"/>
  <c r="N12" i="2"/>
  <c r="K12" i="2"/>
  <c r="H12" i="2"/>
  <c r="E12" i="2"/>
  <c r="W11" i="2"/>
  <c r="T11" i="2"/>
  <c r="Q11" i="2"/>
  <c r="N11" i="2"/>
  <c r="K11" i="2"/>
  <c r="H11" i="2"/>
  <c r="E11" i="2"/>
  <c r="W10" i="2"/>
  <c r="T10" i="2"/>
  <c r="Q10" i="2"/>
  <c r="N10" i="2"/>
  <c r="K10" i="2"/>
  <c r="H10" i="2"/>
  <c r="E10" i="2"/>
  <c r="W9" i="2"/>
  <c r="T9" i="2"/>
  <c r="Q9" i="2"/>
  <c r="N9" i="2"/>
  <c r="K9" i="2"/>
  <c r="H9" i="2"/>
  <c r="E9" i="2"/>
  <c r="E42" i="2" l="1"/>
</calcChain>
</file>

<file path=xl/sharedStrings.xml><?xml version="1.0" encoding="utf-8"?>
<sst xmlns="http://schemas.openxmlformats.org/spreadsheetml/2006/main" count="134" uniqueCount="49">
  <si>
    <t>Estudi</t>
  </si>
  <si>
    <t>Total</t>
  </si>
  <si>
    <t>ESCOLA UNIVERSITÀRIA D'INFERMERIA DE L'HOSPITAL DE LA SANTA CREU I SANT PAU</t>
  </si>
  <si>
    <t>Infermeria</t>
  </si>
  <si>
    <t>ESCOLA UNIVERSITÀRIA D'INFERMERIA I FISIOTERÀPIA "GIMBERNAT"</t>
  </si>
  <si>
    <t>Fisioteràpia</t>
  </si>
  <si>
    <t>ESCOLA UNIVERSITÀRIA D'INFERMERIA I TERÀPIA OCUPACIONAL DE TERRASSA</t>
  </si>
  <si>
    <t>Teràpia Ocupacional</t>
  </si>
  <si>
    <t>ESCOLA UNIVERSITARIA D'INFORMÀTICA TOMÀS CERDÀ</t>
  </si>
  <si>
    <t>Informàtica i Serveis</t>
  </si>
  <si>
    <t>ESCOLA UNIVERSITÀRIA DE CIÈNCIES DE LA SALUT (MANRESA)</t>
  </si>
  <si>
    <t>Logopèdia</t>
  </si>
  <si>
    <t>Podologia</t>
  </si>
  <si>
    <t>ESCOLA UNIVERSITÀRIA DE CIÈNCIES SOCIALS (MANRESA)</t>
  </si>
  <si>
    <t>Educació Infantil</t>
  </si>
  <si>
    <t>Gestió d'Empreses</t>
  </si>
  <si>
    <t>ESCOLA UNIVERSITÀRIA SALESIANS DE SARRIÀ</t>
  </si>
  <si>
    <t>Enginyeria en Organització Industrial</t>
  </si>
  <si>
    <t>Enginyeria Mecànica</t>
  </si>
  <si>
    <t>Enginyeria Elèctrica</t>
  </si>
  <si>
    <t>Enginyeria Electrònica Industrial i Automàtica</t>
  </si>
  <si>
    <t>ESCOLA UNIVERSITÀRIA DE TURISME I DIRECCIÓ HOTELERA</t>
  </si>
  <si>
    <t>Turisme</t>
  </si>
  <si>
    <t>Direcció Hotelera</t>
  </si>
  <si>
    <t>ESCOLA DE PREVENCIÓ I SEGURETAT INTEGRAL</t>
  </si>
  <si>
    <t>Prevenció i Seguretat Integral</t>
  </si>
  <si>
    <t>ESCOLA MASSANA, CENTRE MUNICIPAL D'ART I DISSENY</t>
  </si>
  <si>
    <t>Arts i Disseny</t>
  </si>
  <si>
    <t>EINA, ESCOLA DE DISSENY I ART</t>
  </si>
  <si>
    <t>Disseny</t>
  </si>
  <si>
    <r>
      <rPr>
        <b/>
        <sz val="10"/>
        <color rgb="FF000000"/>
        <rFont val="Arial"/>
        <family val="2"/>
      </rPr>
      <t>Curs acadèmic:</t>
    </r>
    <r>
      <rPr>
        <sz val="10"/>
        <color rgb="FF000000"/>
        <rFont val="Arial"/>
        <family val="2"/>
      </rPr>
      <t xml:space="preserve"> 2017/18</t>
    </r>
  </si>
  <si>
    <r>
      <rPr>
        <b/>
        <sz val="10"/>
        <color rgb="FF000000"/>
        <rFont val="Arial"/>
        <family val="2"/>
      </rPr>
      <t>Font de les dades:</t>
    </r>
    <r>
      <rPr>
        <sz val="10"/>
        <color rgb="FF000000"/>
        <rFont val="Arial"/>
        <family val="2"/>
      </rPr>
      <t xml:space="preserve"> UNEIX</t>
    </r>
  </si>
  <si>
    <t>Centre</t>
  </si>
  <si>
    <t>Estudiants matriculats</t>
  </si>
  <si>
    <t>Enginyeria Electrònica Industrial i Automàtica, i Enginyeria Mecànica</t>
  </si>
  <si>
    <t>&lt;=25</t>
  </si>
  <si>
    <t>de 26 a 30</t>
  </si>
  <si>
    <t>de 31 a 35</t>
  </si>
  <si>
    <t>de 36 a 40</t>
  </si>
  <si>
    <t>de 41 a 45</t>
  </si>
  <si>
    <t>de 46 a 50</t>
  </si>
  <si>
    <t>&gt; 50</t>
  </si>
  <si>
    <t>Dona</t>
  </si>
  <si>
    <t>Home</t>
  </si>
  <si>
    <r>
      <rPr>
        <b/>
        <sz val="10"/>
        <rFont val="Arial"/>
        <family val="2"/>
      </rPr>
      <t>Curs acadèmic:</t>
    </r>
    <r>
      <rPr>
        <sz val="10"/>
        <rFont val="Arial"/>
        <family val="2"/>
      </rPr>
      <t xml:space="preserve"> 2017/18</t>
    </r>
  </si>
  <si>
    <r>
      <rPr>
        <b/>
        <sz val="10"/>
        <rFont val="Arial"/>
        <family val="2"/>
      </rPr>
      <t>Font de les dades:</t>
    </r>
    <r>
      <rPr>
        <sz val="10"/>
        <rFont val="Arial"/>
        <family val="2"/>
      </rPr>
      <t xml:space="preserve"> UNEIX</t>
    </r>
  </si>
  <si>
    <t xml:space="preserve">Centre </t>
  </si>
  <si>
    <t>Estudiants matriculats de grau en centres adscrits per porgrama</t>
  </si>
  <si>
    <t>Estudiants matriculats de grau en centres adscrits per franja d'edat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</si>
</sst>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3" borderId="2" xfId="0" applyFont="1" applyFill="1" applyBorder="1" applyAlignment="1">
      <alignment horizontal="left" vertical="center"/>
    </xf>
    <xf numFmtId="0" fontId="0" fillId="0" borderId="0" xfId="0" applyFont="1"/>
    <xf numFmtId="0" fontId="0" fillId="2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4" fillId="6" borderId="2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164" fontId="4" fillId="4" borderId="0" xfId="0" applyNumberFormat="1" applyFont="1" applyFill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164" fontId="5" fillId="7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4" fillId="6" borderId="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"/>
  <sheetViews>
    <sheetView showGridLines="0" tabSelected="1" workbookViewId="0">
      <selection activeCell="A4" sqref="A4:B4"/>
    </sheetView>
  </sheetViews>
  <sheetFormatPr baseColWidth="10" defaultColWidth="9.140625" defaultRowHeight="15" customHeight="1" x14ac:dyDescent="0.2"/>
  <cols>
    <col min="1" max="2" width="50.7109375" customWidth="1"/>
    <col min="3" max="5" width="10.7109375" style="35" customWidth="1"/>
  </cols>
  <sheetData>
    <row r="1" spans="1:7" ht="18" x14ac:dyDescent="0.25">
      <c r="A1" s="1" t="s">
        <v>47</v>
      </c>
      <c r="B1" s="2"/>
    </row>
    <row r="3" spans="1:7" ht="15" customHeight="1" x14ac:dyDescent="0.2">
      <c r="A3" s="42" t="s">
        <v>31</v>
      </c>
      <c r="B3" s="43"/>
    </row>
    <row r="4" spans="1:7" ht="15" customHeight="1" x14ac:dyDescent="0.2">
      <c r="A4" s="42" t="s">
        <v>30</v>
      </c>
      <c r="B4" s="43"/>
    </row>
    <row r="6" spans="1:7" ht="15" customHeight="1" x14ac:dyDescent="0.2">
      <c r="A6" s="44" t="s">
        <v>32</v>
      </c>
      <c r="B6" s="44" t="s">
        <v>0</v>
      </c>
      <c r="C6" s="40" t="s">
        <v>33</v>
      </c>
      <c r="D6" s="40"/>
      <c r="E6" s="40"/>
    </row>
    <row r="7" spans="1:7" ht="15" customHeight="1" x14ac:dyDescent="0.2">
      <c r="A7" s="45"/>
      <c r="B7" s="45"/>
      <c r="C7" s="36" t="s">
        <v>42</v>
      </c>
      <c r="D7" s="36" t="s">
        <v>43</v>
      </c>
      <c r="E7" s="37" t="s">
        <v>1</v>
      </c>
    </row>
    <row r="8" spans="1:7" ht="15" customHeight="1" x14ac:dyDescent="0.2">
      <c r="A8" s="41" t="s">
        <v>2</v>
      </c>
      <c r="B8" s="5" t="s">
        <v>3</v>
      </c>
      <c r="C8" s="30">
        <v>294</v>
      </c>
      <c r="D8" s="30">
        <v>53</v>
      </c>
      <c r="E8" s="31">
        <v>347</v>
      </c>
      <c r="G8" s="24"/>
    </row>
    <row r="9" spans="1:7" ht="15" customHeight="1" x14ac:dyDescent="0.2">
      <c r="A9" s="41"/>
      <c r="B9" s="6" t="s">
        <v>1</v>
      </c>
      <c r="C9" s="32">
        <v>294</v>
      </c>
      <c r="D9" s="32">
        <v>53</v>
      </c>
      <c r="E9" s="31">
        <v>347</v>
      </c>
      <c r="G9" s="24"/>
    </row>
    <row r="10" spans="1:7" ht="15" customHeight="1" x14ac:dyDescent="0.2">
      <c r="A10" s="41" t="s">
        <v>4</v>
      </c>
      <c r="B10" s="5" t="s">
        <v>5</v>
      </c>
      <c r="C10" s="30">
        <v>386</v>
      </c>
      <c r="D10" s="30">
        <v>455</v>
      </c>
      <c r="E10" s="31">
        <v>841</v>
      </c>
      <c r="G10" s="24"/>
    </row>
    <row r="11" spans="1:7" ht="15" customHeight="1" x14ac:dyDescent="0.2">
      <c r="A11" s="41"/>
      <c r="B11" s="5" t="s">
        <v>3</v>
      </c>
      <c r="C11" s="30">
        <v>442</v>
      </c>
      <c r="D11" s="30">
        <v>104</v>
      </c>
      <c r="E11" s="31">
        <v>546</v>
      </c>
      <c r="G11" s="24"/>
    </row>
    <row r="12" spans="1:7" ht="15" customHeight="1" x14ac:dyDescent="0.2">
      <c r="A12" s="41"/>
      <c r="B12" s="6" t="s">
        <v>1</v>
      </c>
      <c r="C12" s="32">
        <v>828</v>
      </c>
      <c r="D12" s="32">
        <v>559</v>
      </c>
      <c r="E12" s="31">
        <v>1387</v>
      </c>
      <c r="G12" s="24"/>
    </row>
    <row r="13" spans="1:7" ht="15" customHeight="1" x14ac:dyDescent="0.2">
      <c r="A13" s="41" t="s">
        <v>6</v>
      </c>
      <c r="B13" s="5" t="s">
        <v>7</v>
      </c>
      <c r="C13" s="30">
        <v>135</v>
      </c>
      <c r="D13" s="30">
        <v>15</v>
      </c>
      <c r="E13" s="31">
        <v>150</v>
      </c>
      <c r="G13" s="24"/>
    </row>
    <row r="14" spans="1:7" ht="15" customHeight="1" x14ac:dyDescent="0.2">
      <c r="A14" s="41"/>
      <c r="B14" s="5" t="s">
        <v>3</v>
      </c>
      <c r="C14" s="30">
        <v>523</v>
      </c>
      <c r="D14" s="30">
        <v>129</v>
      </c>
      <c r="E14" s="31">
        <v>652</v>
      </c>
      <c r="G14" s="24"/>
    </row>
    <row r="15" spans="1:7" ht="15" customHeight="1" x14ac:dyDescent="0.2">
      <c r="A15" s="41"/>
      <c r="B15" s="6" t="s">
        <v>1</v>
      </c>
      <c r="C15" s="32">
        <v>658</v>
      </c>
      <c r="D15" s="32">
        <v>144</v>
      </c>
      <c r="E15" s="31">
        <v>802</v>
      </c>
      <c r="G15" s="24"/>
    </row>
    <row r="16" spans="1:7" ht="15" customHeight="1" x14ac:dyDescent="0.2">
      <c r="A16" s="41" t="s">
        <v>8</v>
      </c>
      <c r="B16" s="5" t="s">
        <v>9</v>
      </c>
      <c r="C16" s="30">
        <v>5</v>
      </c>
      <c r="D16" s="30">
        <v>54</v>
      </c>
      <c r="E16" s="31">
        <v>59</v>
      </c>
      <c r="G16" s="24"/>
    </row>
    <row r="17" spans="1:7" ht="15" customHeight="1" x14ac:dyDescent="0.2">
      <c r="A17" s="41"/>
      <c r="B17" s="6" t="s">
        <v>1</v>
      </c>
      <c r="C17" s="32">
        <v>5</v>
      </c>
      <c r="D17" s="32">
        <v>54</v>
      </c>
      <c r="E17" s="31">
        <v>59</v>
      </c>
      <c r="G17" s="24"/>
    </row>
    <row r="18" spans="1:7" ht="15" customHeight="1" x14ac:dyDescent="0.2">
      <c r="A18" s="41" t="s">
        <v>10</v>
      </c>
      <c r="B18" s="5" t="s">
        <v>5</v>
      </c>
      <c r="C18" s="30">
        <v>86</v>
      </c>
      <c r="D18" s="30">
        <v>116</v>
      </c>
      <c r="E18" s="31">
        <v>202</v>
      </c>
      <c r="G18" s="24"/>
    </row>
    <row r="19" spans="1:7" ht="15" customHeight="1" x14ac:dyDescent="0.2">
      <c r="A19" s="41"/>
      <c r="B19" s="5" t="s">
        <v>3</v>
      </c>
      <c r="C19" s="30">
        <v>62</v>
      </c>
      <c r="D19" s="30">
        <v>30</v>
      </c>
      <c r="E19" s="31">
        <v>92</v>
      </c>
      <c r="G19" s="24"/>
    </row>
    <row r="20" spans="1:7" ht="15" customHeight="1" x14ac:dyDescent="0.2">
      <c r="A20" s="41"/>
      <c r="B20" s="5" t="s">
        <v>11</v>
      </c>
      <c r="C20" s="30">
        <v>18</v>
      </c>
      <c r="D20" s="30">
        <v>1</v>
      </c>
      <c r="E20" s="31">
        <v>19</v>
      </c>
      <c r="G20" s="24"/>
    </row>
    <row r="21" spans="1:7" ht="15" customHeight="1" x14ac:dyDescent="0.2">
      <c r="A21" s="41"/>
      <c r="B21" s="5" t="s">
        <v>12</v>
      </c>
      <c r="C21" s="30">
        <v>25</v>
      </c>
      <c r="D21" s="30">
        <v>25</v>
      </c>
      <c r="E21" s="31">
        <v>50</v>
      </c>
      <c r="G21" s="24"/>
    </row>
    <row r="22" spans="1:7" ht="15" customHeight="1" x14ac:dyDescent="0.2">
      <c r="A22" s="41"/>
      <c r="B22" s="6" t="s">
        <v>1</v>
      </c>
      <c r="C22" s="32">
        <v>191</v>
      </c>
      <c r="D22" s="32">
        <v>172</v>
      </c>
      <c r="E22" s="31">
        <v>363</v>
      </c>
      <c r="G22" s="24"/>
    </row>
    <row r="23" spans="1:7" ht="15" customHeight="1" x14ac:dyDescent="0.2">
      <c r="A23" s="41" t="s">
        <v>13</v>
      </c>
      <c r="B23" s="5" t="s">
        <v>14</v>
      </c>
      <c r="C23" s="30">
        <v>40</v>
      </c>
      <c r="D23" s="30">
        <v>2</v>
      </c>
      <c r="E23" s="31">
        <v>42</v>
      </c>
      <c r="G23" s="24"/>
    </row>
    <row r="24" spans="1:7" ht="15" customHeight="1" x14ac:dyDescent="0.2">
      <c r="A24" s="41"/>
      <c r="B24" s="5" t="s">
        <v>15</v>
      </c>
      <c r="C24" s="30">
        <v>8</v>
      </c>
      <c r="D24" s="30">
        <v>10</v>
      </c>
      <c r="E24" s="31">
        <v>18</v>
      </c>
      <c r="G24" s="24"/>
    </row>
    <row r="25" spans="1:7" ht="15" customHeight="1" x14ac:dyDescent="0.2">
      <c r="A25" s="41"/>
      <c r="B25" s="6" t="s">
        <v>1</v>
      </c>
      <c r="C25" s="32">
        <v>48</v>
      </c>
      <c r="D25" s="32">
        <v>12</v>
      </c>
      <c r="E25" s="31">
        <v>60</v>
      </c>
      <c r="G25" s="24"/>
    </row>
    <row r="26" spans="1:7" ht="25.5" x14ac:dyDescent="0.2">
      <c r="A26" s="41" t="s">
        <v>16</v>
      </c>
      <c r="B26" s="5" t="s">
        <v>34</v>
      </c>
      <c r="C26" s="30">
        <v>3</v>
      </c>
      <c r="D26" s="30">
        <v>47</v>
      </c>
      <c r="E26" s="31">
        <v>50</v>
      </c>
      <c r="G26" s="24"/>
    </row>
    <row r="27" spans="1:7" ht="15" customHeight="1" x14ac:dyDescent="0.2">
      <c r="A27" s="41"/>
      <c r="B27" s="5" t="s">
        <v>17</v>
      </c>
      <c r="C27" s="30">
        <v>51</v>
      </c>
      <c r="D27" s="30">
        <v>167</v>
      </c>
      <c r="E27" s="31">
        <v>218</v>
      </c>
      <c r="G27" s="24"/>
    </row>
    <row r="28" spans="1:7" ht="15" customHeight="1" x14ac:dyDescent="0.2">
      <c r="A28" s="41"/>
      <c r="B28" s="5" t="s">
        <v>18</v>
      </c>
      <c r="C28" s="30">
        <v>10</v>
      </c>
      <c r="D28" s="30">
        <v>184</v>
      </c>
      <c r="E28" s="31">
        <v>194</v>
      </c>
      <c r="G28" s="24"/>
    </row>
    <row r="29" spans="1:7" ht="15" customHeight="1" x14ac:dyDescent="0.2">
      <c r="A29" s="41"/>
      <c r="B29" s="5" t="s">
        <v>19</v>
      </c>
      <c r="C29" s="30">
        <v>5</v>
      </c>
      <c r="D29" s="30">
        <v>36</v>
      </c>
      <c r="E29" s="31">
        <v>41</v>
      </c>
      <c r="G29" s="24"/>
    </row>
    <row r="30" spans="1:7" ht="15" customHeight="1" x14ac:dyDescent="0.2">
      <c r="A30" s="41"/>
      <c r="B30" s="5" t="s">
        <v>20</v>
      </c>
      <c r="C30" s="30">
        <v>7</v>
      </c>
      <c r="D30" s="30">
        <v>111</v>
      </c>
      <c r="E30" s="31">
        <v>118</v>
      </c>
      <c r="G30" s="24"/>
    </row>
    <row r="31" spans="1:7" ht="15" customHeight="1" x14ac:dyDescent="0.2">
      <c r="A31" s="41"/>
      <c r="B31" s="6" t="s">
        <v>1</v>
      </c>
      <c r="C31" s="32">
        <v>76</v>
      </c>
      <c r="D31" s="32">
        <v>545</v>
      </c>
      <c r="E31" s="31">
        <v>621</v>
      </c>
      <c r="G31" s="24"/>
    </row>
    <row r="32" spans="1:7" ht="15" customHeight="1" x14ac:dyDescent="0.2">
      <c r="A32" s="41" t="s">
        <v>21</v>
      </c>
      <c r="B32" s="5" t="s">
        <v>22</v>
      </c>
      <c r="C32" s="30">
        <v>324</v>
      </c>
      <c r="D32" s="30">
        <v>139</v>
      </c>
      <c r="E32" s="31">
        <v>463</v>
      </c>
      <c r="G32" s="24"/>
    </row>
    <row r="33" spans="1:7" ht="15" customHeight="1" x14ac:dyDescent="0.2">
      <c r="A33" s="41"/>
      <c r="B33" s="5" t="s">
        <v>23</v>
      </c>
      <c r="C33" s="30">
        <v>165</v>
      </c>
      <c r="D33" s="30">
        <v>82</v>
      </c>
      <c r="E33" s="31">
        <v>247</v>
      </c>
      <c r="G33" s="24"/>
    </row>
    <row r="34" spans="1:7" ht="15" customHeight="1" x14ac:dyDescent="0.2">
      <c r="A34" s="41"/>
      <c r="B34" s="6" t="s">
        <v>1</v>
      </c>
      <c r="C34" s="32">
        <v>489</v>
      </c>
      <c r="D34" s="32">
        <v>221</v>
      </c>
      <c r="E34" s="31">
        <v>710</v>
      </c>
      <c r="G34" s="24"/>
    </row>
    <row r="35" spans="1:7" ht="15" customHeight="1" x14ac:dyDescent="0.2">
      <c r="A35" s="41" t="s">
        <v>24</v>
      </c>
      <c r="B35" s="5" t="s">
        <v>25</v>
      </c>
      <c r="C35" s="30">
        <v>55</v>
      </c>
      <c r="D35" s="30">
        <v>178</v>
      </c>
      <c r="E35" s="31">
        <v>233</v>
      </c>
      <c r="G35" s="24"/>
    </row>
    <row r="36" spans="1:7" ht="15" customHeight="1" x14ac:dyDescent="0.2">
      <c r="A36" s="41"/>
      <c r="B36" s="6" t="s">
        <v>1</v>
      </c>
      <c r="C36" s="32">
        <v>55</v>
      </c>
      <c r="D36" s="32">
        <v>178</v>
      </c>
      <c r="E36" s="31">
        <v>233</v>
      </c>
      <c r="G36" s="24"/>
    </row>
    <row r="37" spans="1:7" ht="15" customHeight="1" x14ac:dyDescent="0.2">
      <c r="A37" s="41" t="s">
        <v>26</v>
      </c>
      <c r="B37" s="5" t="s">
        <v>27</v>
      </c>
      <c r="C37" s="30">
        <v>252</v>
      </c>
      <c r="D37" s="30">
        <v>72</v>
      </c>
      <c r="E37" s="31">
        <v>324</v>
      </c>
      <c r="G37" s="24"/>
    </row>
    <row r="38" spans="1:7" ht="15" customHeight="1" x14ac:dyDescent="0.2">
      <c r="A38" s="41"/>
      <c r="B38" s="6" t="s">
        <v>1</v>
      </c>
      <c r="C38" s="32">
        <v>252</v>
      </c>
      <c r="D38" s="32">
        <v>72</v>
      </c>
      <c r="E38" s="31">
        <v>324</v>
      </c>
      <c r="G38" s="24"/>
    </row>
    <row r="39" spans="1:7" ht="15" customHeight="1" x14ac:dyDescent="0.2">
      <c r="A39" s="41" t="s">
        <v>28</v>
      </c>
      <c r="B39" s="5" t="s">
        <v>29</v>
      </c>
      <c r="C39" s="30">
        <v>297</v>
      </c>
      <c r="D39" s="30">
        <v>118</v>
      </c>
      <c r="E39" s="31">
        <v>415</v>
      </c>
      <c r="G39" s="24"/>
    </row>
    <row r="40" spans="1:7" ht="15" customHeight="1" x14ac:dyDescent="0.2">
      <c r="A40" s="41"/>
      <c r="B40" s="6" t="s">
        <v>1</v>
      </c>
      <c r="C40" s="32">
        <v>297</v>
      </c>
      <c r="D40" s="32">
        <v>118</v>
      </c>
      <c r="E40" s="31">
        <v>415</v>
      </c>
      <c r="G40" s="24"/>
    </row>
    <row r="41" spans="1:7" ht="15" customHeight="1" x14ac:dyDescent="0.2">
      <c r="A41" s="3" t="s">
        <v>1</v>
      </c>
      <c r="B41" s="7"/>
      <c r="C41" s="33">
        <v>3193</v>
      </c>
      <c r="D41" s="33">
        <v>2128</v>
      </c>
      <c r="E41" s="34">
        <v>5321</v>
      </c>
      <c r="G41" s="24"/>
    </row>
    <row r="42" spans="1:7" ht="15" customHeight="1" x14ac:dyDescent="0.2">
      <c r="A42" s="4"/>
      <c r="B42" s="4"/>
      <c r="C42" s="38"/>
      <c r="D42" s="39"/>
      <c r="E42" s="39"/>
    </row>
  </sheetData>
  <mergeCells count="16">
    <mergeCell ref="A3:B3"/>
    <mergeCell ref="A4:B4"/>
    <mergeCell ref="A6:A7"/>
    <mergeCell ref="B6:B7"/>
    <mergeCell ref="A37:A38"/>
    <mergeCell ref="A18:A22"/>
    <mergeCell ref="A13:A15"/>
    <mergeCell ref="A16:A17"/>
    <mergeCell ref="A8:A9"/>
    <mergeCell ref="A10:A12"/>
    <mergeCell ref="C6:E6"/>
    <mergeCell ref="A39:A40"/>
    <mergeCell ref="A32:A34"/>
    <mergeCell ref="A35:A36"/>
    <mergeCell ref="A23:A25"/>
    <mergeCell ref="A26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46"/>
  <sheetViews>
    <sheetView showGridLines="0" workbookViewId="0">
      <selection activeCell="A4" sqref="A4"/>
    </sheetView>
  </sheetViews>
  <sheetFormatPr baseColWidth="10" defaultColWidth="9.140625" defaultRowHeight="15" customHeight="1" x14ac:dyDescent="0.2"/>
  <cols>
    <col min="1" max="2" width="35.7109375" style="9" customWidth="1"/>
    <col min="3" max="4" width="8.7109375" style="10" customWidth="1"/>
    <col min="5" max="5" width="8.7109375" style="11" customWidth="1"/>
    <col min="6" max="7" width="8.7109375" style="10" customWidth="1"/>
    <col min="8" max="8" width="8.7109375" style="11" customWidth="1"/>
    <col min="9" max="10" width="8.7109375" style="10" customWidth="1"/>
    <col min="11" max="11" width="8.7109375" style="11" customWidth="1"/>
    <col min="12" max="13" width="8.7109375" style="10" customWidth="1"/>
    <col min="14" max="14" width="8.7109375" style="11" customWidth="1"/>
    <col min="15" max="17" width="8.7109375" style="12" customWidth="1"/>
    <col min="18" max="22" width="8.7109375" style="13" customWidth="1"/>
    <col min="23" max="24" width="8.7109375" style="12" customWidth="1"/>
    <col min="25" max="16384" width="9.140625" style="9"/>
  </cols>
  <sheetData>
    <row r="1" spans="1:25" ht="18" x14ac:dyDescent="0.2">
      <c r="A1" s="1" t="s">
        <v>48</v>
      </c>
    </row>
    <row r="3" spans="1:25" ht="15" customHeight="1" x14ac:dyDescent="0.2">
      <c r="A3" s="8" t="s">
        <v>45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5" ht="15" customHeight="1" x14ac:dyDescent="0.2">
      <c r="A4" s="8" t="s">
        <v>44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6" spans="1:25" ht="15" customHeight="1" x14ac:dyDescent="0.2">
      <c r="A6" s="53" t="s">
        <v>46</v>
      </c>
      <c r="B6" s="50" t="s">
        <v>0</v>
      </c>
      <c r="C6" s="55" t="s">
        <v>33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7"/>
    </row>
    <row r="7" spans="1:25" ht="15" customHeight="1" x14ac:dyDescent="0.2">
      <c r="A7" s="54"/>
      <c r="B7" s="51"/>
      <c r="C7" s="49" t="s">
        <v>35</v>
      </c>
      <c r="D7" s="49"/>
      <c r="E7" s="49"/>
      <c r="F7" s="49" t="s">
        <v>36</v>
      </c>
      <c r="G7" s="49"/>
      <c r="H7" s="49"/>
      <c r="I7" s="49" t="s">
        <v>37</v>
      </c>
      <c r="J7" s="49"/>
      <c r="K7" s="49"/>
      <c r="L7" s="49" t="s">
        <v>38</v>
      </c>
      <c r="M7" s="49"/>
      <c r="N7" s="49"/>
      <c r="O7" s="49" t="s">
        <v>39</v>
      </c>
      <c r="P7" s="49"/>
      <c r="Q7" s="49"/>
      <c r="R7" s="49" t="s">
        <v>40</v>
      </c>
      <c r="S7" s="49"/>
      <c r="T7" s="49"/>
      <c r="U7" s="49" t="s">
        <v>41</v>
      </c>
      <c r="V7" s="49"/>
      <c r="W7" s="49"/>
      <c r="X7" s="28"/>
    </row>
    <row r="8" spans="1:25" ht="15" customHeight="1" x14ac:dyDescent="0.2">
      <c r="A8" s="45"/>
      <c r="B8" s="52"/>
      <c r="C8" s="14" t="s">
        <v>42</v>
      </c>
      <c r="D8" s="14" t="s">
        <v>43</v>
      </c>
      <c r="E8" s="15" t="s">
        <v>1</v>
      </c>
      <c r="F8" s="14" t="s">
        <v>42</v>
      </c>
      <c r="G8" s="14" t="s">
        <v>43</v>
      </c>
      <c r="H8" s="15" t="s">
        <v>1</v>
      </c>
      <c r="I8" s="14" t="s">
        <v>42</v>
      </c>
      <c r="J8" s="14" t="s">
        <v>43</v>
      </c>
      <c r="K8" s="15" t="s">
        <v>1</v>
      </c>
      <c r="L8" s="14" t="s">
        <v>42</v>
      </c>
      <c r="M8" s="14" t="s">
        <v>43</v>
      </c>
      <c r="N8" s="15" t="s">
        <v>1</v>
      </c>
      <c r="O8" s="16" t="s">
        <v>42</v>
      </c>
      <c r="P8" s="16" t="s">
        <v>43</v>
      </c>
      <c r="Q8" s="17" t="s">
        <v>1</v>
      </c>
      <c r="R8" s="18" t="s">
        <v>42</v>
      </c>
      <c r="S8" s="18" t="s">
        <v>43</v>
      </c>
      <c r="T8" s="19" t="s">
        <v>1</v>
      </c>
      <c r="U8" s="18" t="s">
        <v>42</v>
      </c>
      <c r="V8" s="18" t="s">
        <v>43</v>
      </c>
      <c r="W8" s="17" t="s">
        <v>1</v>
      </c>
      <c r="X8" s="29" t="s">
        <v>1</v>
      </c>
    </row>
    <row r="9" spans="1:25" ht="18" customHeight="1" x14ac:dyDescent="0.2">
      <c r="A9" s="48" t="s">
        <v>2</v>
      </c>
      <c r="B9" s="20" t="s">
        <v>3</v>
      </c>
      <c r="C9" s="21">
        <v>256</v>
      </c>
      <c r="D9" s="22">
        <v>43</v>
      </c>
      <c r="E9" s="27">
        <f>SUM(C9:D9)</f>
        <v>299</v>
      </c>
      <c r="F9" s="22">
        <v>22</v>
      </c>
      <c r="G9" s="22">
        <v>5</v>
      </c>
      <c r="H9" s="27">
        <f>SUM(F9:G9)</f>
        <v>27</v>
      </c>
      <c r="I9" s="22">
        <v>9</v>
      </c>
      <c r="J9" s="22">
        <v>3</v>
      </c>
      <c r="K9" s="27">
        <f>SUM(I9:J9)</f>
        <v>12</v>
      </c>
      <c r="L9" s="22">
        <v>3</v>
      </c>
      <c r="M9" s="21">
        <v>2</v>
      </c>
      <c r="N9" s="27">
        <f>SUM(L9:M9)</f>
        <v>5</v>
      </c>
      <c r="O9" s="21">
        <v>2</v>
      </c>
      <c r="P9" s="21">
        <v>0</v>
      </c>
      <c r="Q9" s="27">
        <f>SUM(O9:P9)</f>
        <v>2</v>
      </c>
      <c r="R9" s="21">
        <v>2</v>
      </c>
      <c r="S9" s="23">
        <v>0</v>
      </c>
      <c r="T9" s="27">
        <f>SUM(R9:S9)</f>
        <v>2</v>
      </c>
      <c r="U9" s="23">
        <v>0</v>
      </c>
      <c r="V9" s="23">
        <v>0</v>
      </c>
      <c r="W9" s="27">
        <f>SUM(U9:V9)</f>
        <v>0</v>
      </c>
      <c r="X9" s="27">
        <v>347</v>
      </c>
      <c r="Y9" s="24"/>
    </row>
    <row r="10" spans="1:25" ht="18" customHeight="1" x14ac:dyDescent="0.2">
      <c r="A10" s="48"/>
      <c r="B10" s="26" t="s">
        <v>1</v>
      </c>
      <c r="C10" s="27">
        <v>256</v>
      </c>
      <c r="D10" s="27">
        <v>43</v>
      </c>
      <c r="E10" s="27">
        <f t="shared" ref="E10:E40" si="0">SUM(C10:D10)</f>
        <v>299</v>
      </c>
      <c r="F10" s="27">
        <v>22</v>
      </c>
      <c r="G10" s="27">
        <v>5</v>
      </c>
      <c r="H10" s="27">
        <f t="shared" ref="H10:H41" si="1">SUM(F10:G10)</f>
        <v>27</v>
      </c>
      <c r="I10" s="27">
        <v>9</v>
      </c>
      <c r="J10" s="27">
        <v>3</v>
      </c>
      <c r="K10" s="27">
        <f t="shared" ref="K10:K41" si="2">SUM(I10:J10)</f>
        <v>12</v>
      </c>
      <c r="L10" s="27">
        <v>3</v>
      </c>
      <c r="M10" s="27">
        <v>2</v>
      </c>
      <c r="N10" s="27">
        <f t="shared" ref="N10:N41" si="3">SUM(L10:M10)</f>
        <v>5</v>
      </c>
      <c r="O10" s="27">
        <v>2</v>
      </c>
      <c r="P10" s="27">
        <v>0</v>
      </c>
      <c r="Q10" s="27">
        <f t="shared" ref="Q10:Q40" si="4">SUM(O10:P10)</f>
        <v>2</v>
      </c>
      <c r="R10" s="27">
        <v>2</v>
      </c>
      <c r="S10" s="27">
        <v>0</v>
      </c>
      <c r="T10" s="27">
        <f t="shared" ref="T10:T41" si="5">SUM(R10:S10)</f>
        <v>2</v>
      </c>
      <c r="U10" s="27">
        <v>0</v>
      </c>
      <c r="V10" s="27">
        <v>0</v>
      </c>
      <c r="W10" s="27">
        <f t="shared" ref="W10:W41" si="6">SUM(U10:V10)</f>
        <v>0</v>
      </c>
      <c r="X10" s="27">
        <v>347</v>
      </c>
      <c r="Y10" s="24"/>
    </row>
    <row r="11" spans="1:25" ht="15" customHeight="1" x14ac:dyDescent="0.2">
      <c r="A11" s="48" t="s">
        <v>4</v>
      </c>
      <c r="B11" s="20" t="s">
        <v>5</v>
      </c>
      <c r="C11" s="21">
        <v>359</v>
      </c>
      <c r="D11" s="22">
        <v>401</v>
      </c>
      <c r="E11" s="27">
        <f>SUM(C11:D11)</f>
        <v>760</v>
      </c>
      <c r="F11" s="22">
        <v>17</v>
      </c>
      <c r="G11" s="22">
        <v>42</v>
      </c>
      <c r="H11" s="27">
        <f t="shared" si="1"/>
        <v>59</v>
      </c>
      <c r="I11" s="22">
        <v>6</v>
      </c>
      <c r="J11" s="22">
        <v>4</v>
      </c>
      <c r="K11" s="27">
        <f t="shared" si="2"/>
        <v>10</v>
      </c>
      <c r="L11" s="22">
        <v>2</v>
      </c>
      <c r="M11" s="21">
        <v>4</v>
      </c>
      <c r="N11" s="27">
        <f t="shared" si="3"/>
        <v>6</v>
      </c>
      <c r="O11" s="21">
        <v>1</v>
      </c>
      <c r="P11" s="21">
        <v>1</v>
      </c>
      <c r="Q11" s="27">
        <f t="shared" si="4"/>
        <v>2</v>
      </c>
      <c r="R11" s="21">
        <v>1</v>
      </c>
      <c r="S11" s="23">
        <v>2</v>
      </c>
      <c r="T11" s="27">
        <f t="shared" si="5"/>
        <v>3</v>
      </c>
      <c r="U11" s="23">
        <v>0</v>
      </c>
      <c r="V11" s="23">
        <v>1</v>
      </c>
      <c r="W11" s="27">
        <f t="shared" si="6"/>
        <v>1</v>
      </c>
      <c r="X11" s="27">
        <v>841</v>
      </c>
      <c r="Y11" s="24"/>
    </row>
    <row r="12" spans="1:25" ht="15" customHeight="1" x14ac:dyDescent="0.2">
      <c r="A12" s="48"/>
      <c r="B12" s="20" t="s">
        <v>3</v>
      </c>
      <c r="C12" s="21">
        <v>351</v>
      </c>
      <c r="D12" s="22">
        <v>67</v>
      </c>
      <c r="E12" s="27">
        <f t="shared" si="0"/>
        <v>418</v>
      </c>
      <c r="F12" s="22">
        <v>56</v>
      </c>
      <c r="G12" s="22">
        <v>18</v>
      </c>
      <c r="H12" s="27">
        <f t="shared" si="1"/>
        <v>74</v>
      </c>
      <c r="I12" s="22">
        <v>15</v>
      </c>
      <c r="J12" s="22">
        <v>11</v>
      </c>
      <c r="K12" s="27">
        <f t="shared" si="2"/>
        <v>26</v>
      </c>
      <c r="L12" s="22">
        <v>12</v>
      </c>
      <c r="M12" s="21">
        <v>5</v>
      </c>
      <c r="N12" s="27">
        <f t="shared" si="3"/>
        <v>17</v>
      </c>
      <c r="O12" s="21">
        <v>5</v>
      </c>
      <c r="P12" s="21">
        <v>2</v>
      </c>
      <c r="Q12" s="27">
        <f t="shared" si="4"/>
        <v>7</v>
      </c>
      <c r="R12" s="21">
        <v>3</v>
      </c>
      <c r="S12" s="23">
        <v>1</v>
      </c>
      <c r="T12" s="27">
        <f t="shared" si="5"/>
        <v>4</v>
      </c>
      <c r="U12" s="23">
        <v>0</v>
      </c>
      <c r="V12" s="23">
        <v>0</v>
      </c>
      <c r="W12" s="27">
        <f t="shared" si="6"/>
        <v>0</v>
      </c>
      <c r="X12" s="27">
        <v>546</v>
      </c>
      <c r="Y12" s="24"/>
    </row>
    <row r="13" spans="1:25" ht="15" customHeight="1" x14ac:dyDescent="0.2">
      <c r="A13" s="48"/>
      <c r="B13" s="26" t="s">
        <v>1</v>
      </c>
      <c r="C13" s="27">
        <f>SUM(C11:C12)</f>
        <v>710</v>
      </c>
      <c r="D13" s="27">
        <v>468</v>
      </c>
      <c r="E13" s="27">
        <f t="shared" si="0"/>
        <v>1178</v>
      </c>
      <c r="F13" s="27">
        <v>73</v>
      </c>
      <c r="G13" s="27">
        <v>60</v>
      </c>
      <c r="H13" s="27">
        <f t="shared" si="1"/>
        <v>133</v>
      </c>
      <c r="I13" s="27">
        <v>21</v>
      </c>
      <c r="J13" s="27">
        <v>15</v>
      </c>
      <c r="K13" s="27">
        <f t="shared" si="2"/>
        <v>36</v>
      </c>
      <c r="L13" s="27">
        <v>14</v>
      </c>
      <c r="M13" s="27">
        <v>9</v>
      </c>
      <c r="N13" s="27">
        <f t="shared" si="3"/>
        <v>23</v>
      </c>
      <c r="O13" s="27">
        <v>6</v>
      </c>
      <c r="P13" s="27">
        <v>3</v>
      </c>
      <c r="Q13" s="27">
        <f t="shared" si="4"/>
        <v>9</v>
      </c>
      <c r="R13" s="27">
        <v>4</v>
      </c>
      <c r="S13" s="27">
        <v>3</v>
      </c>
      <c r="T13" s="27">
        <f t="shared" si="5"/>
        <v>7</v>
      </c>
      <c r="U13" s="27">
        <v>0</v>
      </c>
      <c r="V13" s="27">
        <v>1</v>
      </c>
      <c r="W13" s="27">
        <f t="shared" si="6"/>
        <v>1</v>
      </c>
      <c r="X13" s="27">
        <v>1387</v>
      </c>
      <c r="Y13" s="24"/>
    </row>
    <row r="14" spans="1:25" ht="15" customHeight="1" x14ac:dyDescent="0.2">
      <c r="A14" s="48" t="s">
        <v>6</v>
      </c>
      <c r="B14" s="20" t="s">
        <v>7</v>
      </c>
      <c r="C14" s="21">
        <v>121</v>
      </c>
      <c r="D14" s="22">
        <v>10</v>
      </c>
      <c r="E14" s="27">
        <f t="shared" si="0"/>
        <v>131</v>
      </c>
      <c r="F14" s="22">
        <v>11</v>
      </c>
      <c r="G14" s="22">
        <v>2</v>
      </c>
      <c r="H14" s="27">
        <f t="shared" si="1"/>
        <v>13</v>
      </c>
      <c r="I14" s="22">
        <v>2</v>
      </c>
      <c r="J14" s="22">
        <v>2</v>
      </c>
      <c r="K14" s="27">
        <f t="shared" si="2"/>
        <v>4</v>
      </c>
      <c r="L14" s="22">
        <v>0</v>
      </c>
      <c r="M14" s="21">
        <v>0</v>
      </c>
      <c r="N14" s="27">
        <f t="shared" si="3"/>
        <v>0</v>
      </c>
      <c r="O14" s="21">
        <v>0</v>
      </c>
      <c r="P14" s="21">
        <v>0</v>
      </c>
      <c r="Q14" s="27">
        <f t="shared" si="4"/>
        <v>0</v>
      </c>
      <c r="R14" s="21">
        <v>1</v>
      </c>
      <c r="S14" s="23">
        <v>1</v>
      </c>
      <c r="T14" s="27">
        <f t="shared" si="5"/>
        <v>2</v>
      </c>
      <c r="U14" s="23">
        <v>0</v>
      </c>
      <c r="V14" s="23">
        <v>0</v>
      </c>
      <c r="W14" s="27">
        <f t="shared" si="6"/>
        <v>0</v>
      </c>
      <c r="X14" s="27">
        <v>150</v>
      </c>
      <c r="Y14" s="24"/>
    </row>
    <row r="15" spans="1:25" ht="15" customHeight="1" x14ac:dyDescent="0.2">
      <c r="A15" s="48"/>
      <c r="B15" s="20" t="s">
        <v>3</v>
      </c>
      <c r="C15" s="21">
        <v>369</v>
      </c>
      <c r="D15" s="22">
        <v>79</v>
      </c>
      <c r="E15" s="27">
        <f t="shared" si="0"/>
        <v>448</v>
      </c>
      <c r="F15" s="22">
        <v>85</v>
      </c>
      <c r="G15" s="22">
        <v>33</v>
      </c>
      <c r="H15" s="27">
        <f t="shared" si="1"/>
        <v>118</v>
      </c>
      <c r="I15" s="22">
        <v>36</v>
      </c>
      <c r="J15" s="22">
        <v>9</v>
      </c>
      <c r="K15" s="27">
        <f t="shared" si="2"/>
        <v>45</v>
      </c>
      <c r="L15" s="22">
        <v>14</v>
      </c>
      <c r="M15" s="21">
        <v>3</v>
      </c>
      <c r="N15" s="27">
        <f t="shared" si="3"/>
        <v>17</v>
      </c>
      <c r="O15" s="21">
        <v>10</v>
      </c>
      <c r="P15" s="21">
        <v>4</v>
      </c>
      <c r="Q15" s="27">
        <f t="shared" si="4"/>
        <v>14</v>
      </c>
      <c r="R15" s="21">
        <v>6</v>
      </c>
      <c r="S15" s="23">
        <v>1</v>
      </c>
      <c r="T15" s="27">
        <f t="shared" si="5"/>
        <v>7</v>
      </c>
      <c r="U15" s="23">
        <v>3</v>
      </c>
      <c r="V15" s="23">
        <v>0</v>
      </c>
      <c r="W15" s="27">
        <f t="shared" si="6"/>
        <v>3</v>
      </c>
      <c r="X15" s="27">
        <v>652</v>
      </c>
      <c r="Y15" s="24"/>
    </row>
    <row r="16" spans="1:25" ht="15" customHeight="1" x14ac:dyDescent="0.2">
      <c r="A16" s="48"/>
      <c r="B16" s="26" t="s">
        <v>1</v>
      </c>
      <c r="C16" s="27">
        <f>SUM(C14:C15)</f>
        <v>490</v>
      </c>
      <c r="D16" s="27">
        <v>89</v>
      </c>
      <c r="E16" s="27">
        <f t="shared" si="0"/>
        <v>579</v>
      </c>
      <c r="F16" s="27">
        <v>96</v>
      </c>
      <c r="G16" s="27">
        <v>35</v>
      </c>
      <c r="H16" s="27">
        <f t="shared" si="1"/>
        <v>131</v>
      </c>
      <c r="I16" s="27">
        <v>38</v>
      </c>
      <c r="J16" s="27">
        <v>11</v>
      </c>
      <c r="K16" s="27">
        <f t="shared" si="2"/>
        <v>49</v>
      </c>
      <c r="L16" s="27">
        <v>14</v>
      </c>
      <c r="M16" s="27">
        <v>3</v>
      </c>
      <c r="N16" s="27">
        <f t="shared" si="3"/>
        <v>17</v>
      </c>
      <c r="O16" s="27">
        <v>10</v>
      </c>
      <c r="P16" s="27">
        <v>4</v>
      </c>
      <c r="Q16" s="27">
        <f t="shared" si="4"/>
        <v>14</v>
      </c>
      <c r="R16" s="27">
        <v>7</v>
      </c>
      <c r="S16" s="27">
        <v>2</v>
      </c>
      <c r="T16" s="27">
        <f t="shared" si="5"/>
        <v>9</v>
      </c>
      <c r="U16" s="27">
        <v>3</v>
      </c>
      <c r="V16" s="27">
        <v>0</v>
      </c>
      <c r="W16" s="27">
        <f t="shared" si="6"/>
        <v>3</v>
      </c>
      <c r="X16" s="27">
        <v>802</v>
      </c>
      <c r="Y16" s="24"/>
    </row>
    <row r="17" spans="1:25" ht="15" customHeight="1" x14ac:dyDescent="0.2">
      <c r="A17" s="48" t="s">
        <v>8</v>
      </c>
      <c r="B17" s="20" t="s">
        <v>9</v>
      </c>
      <c r="C17" s="21">
        <v>4</v>
      </c>
      <c r="D17" s="22">
        <v>47</v>
      </c>
      <c r="E17" s="27">
        <f t="shared" si="0"/>
        <v>51</v>
      </c>
      <c r="F17" s="22">
        <v>0</v>
      </c>
      <c r="G17" s="22">
        <v>5</v>
      </c>
      <c r="H17" s="27">
        <f t="shared" si="1"/>
        <v>5</v>
      </c>
      <c r="I17" s="22">
        <v>1</v>
      </c>
      <c r="J17" s="22">
        <v>0</v>
      </c>
      <c r="K17" s="27">
        <f t="shared" si="2"/>
        <v>1</v>
      </c>
      <c r="L17" s="22">
        <v>0</v>
      </c>
      <c r="M17" s="21">
        <v>1</v>
      </c>
      <c r="N17" s="27">
        <f t="shared" si="3"/>
        <v>1</v>
      </c>
      <c r="O17" s="21">
        <v>0</v>
      </c>
      <c r="P17" s="21">
        <v>1</v>
      </c>
      <c r="Q17" s="27">
        <f t="shared" si="4"/>
        <v>1</v>
      </c>
      <c r="R17" s="21">
        <v>0</v>
      </c>
      <c r="S17" s="23">
        <v>0</v>
      </c>
      <c r="T17" s="27">
        <f t="shared" si="5"/>
        <v>0</v>
      </c>
      <c r="U17" s="23">
        <v>0</v>
      </c>
      <c r="V17" s="23">
        <v>0</v>
      </c>
      <c r="W17" s="27">
        <f t="shared" si="6"/>
        <v>0</v>
      </c>
      <c r="X17" s="27">
        <v>59</v>
      </c>
      <c r="Y17" s="24"/>
    </row>
    <row r="18" spans="1:25" ht="15" customHeight="1" x14ac:dyDescent="0.2">
      <c r="A18" s="48"/>
      <c r="B18" s="26" t="s">
        <v>1</v>
      </c>
      <c r="C18" s="27">
        <v>4</v>
      </c>
      <c r="D18" s="27">
        <v>47</v>
      </c>
      <c r="E18" s="27">
        <f t="shared" si="0"/>
        <v>51</v>
      </c>
      <c r="F18" s="27">
        <v>0</v>
      </c>
      <c r="G18" s="27">
        <v>5</v>
      </c>
      <c r="H18" s="27">
        <f t="shared" si="1"/>
        <v>5</v>
      </c>
      <c r="I18" s="27">
        <v>1</v>
      </c>
      <c r="J18" s="27">
        <v>0</v>
      </c>
      <c r="K18" s="27">
        <f t="shared" si="2"/>
        <v>1</v>
      </c>
      <c r="L18" s="27">
        <v>0</v>
      </c>
      <c r="M18" s="27">
        <v>1</v>
      </c>
      <c r="N18" s="27">
        <f t="shared" si="3"/>
        <v>1</v>
      </c>
      <c r="O18" s="27">
        <v>0</v>
      </c>
      <c r="P18" s="27">
        <v>1</v>
      </c>
      <c r="Q18" s="27">
        <f t="shared" si="4"/>
        <v>1</v>
      </c>
      <c r="R18" s="27">
        <v>0</v>
      </c>
      <c r="S18" s="27">
        <v>0</v>
      </c>
      <c r="T18" s="27">
        <f t="shared" si="5"/>
        <v>0</v>
      </c>
      <c r="U18" s="27">
        <v>0</v>
      </c>
      <c r="V18" s="27">
        <v>0</v>
      </c>
      <c r="W18" s="27">
        <f t="shared" si="6"/>
        <v>0</v>
      </c>
      <c r="X18" s="27">
        <v>59</v>
      </c>
      <c r="Y18" s="24"/>
    </row>
    <row r="19" spans="1:25" ht="15" customHeight="1" x14ac:dyDescent="0.2">
      <c r="A19" s="48" t="s">
        <v>10</v>
      </c>
      <c r="B19" s="20" t="s">
        <v>5</v>
      </c>
      <c r="C19" s="21">
        <v>68</v>
      </c>
      <c r="D19" s="22">
        <v>92</v>
      </c>
      <c r="E19" s="27">
        <f t="shared" si="0"/>
        <v>160</v>
      </c>
      <c r="F19" s="22">
        <v>10</v>
      </c>
      <c r="G19" s="22">
        <v>14</v>
      </c>
      <c r="H19" s="27">
        <f t="shared" si="1"/>
        <v>24</v>
      </c>
      <c r="I19" s="22">
        <v>5</v>
      </c>
      <c r="J19" s="22">
        <v>2</v>
      </c>
      <c r="K19" s="27">
        <f t="shared" si="2"/>
        <v>7</v>
      </c>
      <c r="L19" s="22">
        <v>0</v>
      </c>
      <c r="M19" s="21">
        <v>5</v>
      </c>
      <c r="N19" s="27">
        <f t="shared" si="3"/>
        <v>5</v>
      </c>
      <c r="O19" s="21">
        <v>1</v>
      </c>
      <c r="P19" s="21">
        <v>1</v>
      </c>
      <c r="Q19" s="27">
        <f t="shared" si="4"/>
        <v>2</v>
      </c>
      <c r="R19" s="21">
        <v>2</v>
      </c>
      <c r="S19" s="23">
        <v>1</v>
      </c>
      <c r="T19" s="27">
        <f t="shared" si="5"/>
        <v>3</v>
      </c>
      <c r="U19" s="23">
        <v>0</v>
      </c>
      <c r="V19" s="23">
        <v>1</v>
      </c>
      <c r="W19" s="27">
        <f t="shared" si="6"/>
        <v>1</v>
      </c>
      <c r="X19" s="27">
        <v>202</v>
      </c>
      <c r="Y19" s="24"/>
    </row>
    <row r="20" spans="1:25" ht="15" customHeight="1" x14ac:dyDescent="0.2">
      <c r="A20" s="48"/>
      <c r="B20" s="20" t="s">
        <v>3</v>
      </c>
      <c r="C20" s="21">
        <v>45</v>
      </c>
      <c r="D20" s="22">
        <v>11</v>
      </c>
      <c r="E20" s="27">
        <f t="shared" si="0"/>
        <v>56</v>
      </c>
      <c r="F20" s="22">
        <v>9</v>
      </c>
      <c r="G20" s="22">
        <v>8</v>
      </c>
      <c r="H20" s="27">
        <f t="shared" si="1"/>
        <v>17</v>
      </c>
      <c r="I20" s="22">
        <v>3</v>
      </c>
      <c r="J20" s="22">
        <v>3</v>
      </c>
      <c r="K20" s="27">
        <f t="shared" si="2"/>
        <v>6</v>
      </c>
      <c r="L20" s="22">
        <v>2</v>
      </c>
      <c r="M20" s="21">
        <v>6</v>
      </c>
      <c r="N20" s="27">
        <f t="shared" si="3"/>
        <v>8</v>
      </c>
      <c r="O20" s="21">
        <v>0</v>
      </c>
      <c r="P20" s="21">
        <v>1</v>
      </c>
      <c r="Q20" s="27">
        <f t="shared" si="4"/>
        <v>1</v>
      </c>
      <c r="R20" s="21">
        <v>2</v>
      </c>
      <c r="S20" s="23">
        <v>1</v>
      </c>
      <c r="T20" s="27">
        <f t="shared" si="5"/>
        <v>3</v>
      </c>
      <c r="U20" s="23">
        <v>1</v>
      </c>
      <c r="V20" s="23">
        <v>0</v>
      </c>
      <c r="W20" s="27">
        <f t="shared" si="6"/>
        <v>1</v>
      </c>
      <c r="X20" s="27">
        <v>92</v>
      </c>
      <c r="Y20" s="24"/>
    </row>
    <row r="21" spans="1:25" ht="15" customHeight="1" x14ac:dyDescent="0.2">
      <c r="A21" s="48"/>
      <c r="B21" s="20" t="s">
        <v>11</v>
      </c>
      <c r="C21" s="21">
        <v>11</v>
      </c>
      <c r="D21" s="22">
        <v>1</v>
      </c>
      <c r="E21" s="27">
        <f t="shared" si="0"/>
        <v>12</v>
      </c>
      <c r="F21" s="22">
        <v>4</v>
      </c>
      <c r="G21" s="22">
        <v>0</v>
      </c>
      <c r="H21" s="27">
        <f t="shared" si="1"/>
        <v>4</v>
      </c>
      <c r="I21" s="22">
        <v>1</v>
      </c>
      <c r="J21" s="22">
        <v>0</v>
      </c>
      <c r="K21" s="27">
        <f t="shared" si="2"/>
        <v>1</v>
      </c>
      <c r="L21" s="22">
        <v>0</v>
      </c>
      <c r="M21" s="21">
        <v>0</v>
      </c>
      <c r="N21" s="27">
        <f t="shared" si="3"/>
        <v>0</v>
      </c>
      <c r="O21" s="21">
        <v>1</v>
      </c>
      <c r="P21" s="21">
        <v>0</v>
      </c>
      <c r="Q21" s="27">
        <f t="shared" si="4"/>
        <v>1</v>
      </c>
      <c r="R21" s="21">
        <v>1</v>
      </c>
      <c r="S21" s="23">
        <v>0</v>
      </c>
      <c r="T21" s="27">
        <f t="shared" si="5"/>
        <v>1</v>
      </c>
      <c r="U21" s="23">
        <v>0</v>
      </c>
      <c r="V21" s="23">
        <v>0</v>
      </c>
      <c r="W21" s="27">
        <f t="shared" si="6"/>
        <v>0</v>
      </c>
      <c r="X21" s="27">
        <v>19</v>
      </c>
      <c r="Y21" s="24"/>
    </row>
    <row r="22" spans="1:25" ht="15" customHeight="1" x14ac:dyDescent="0.2">
      <c r="A22" s="48"/>
      <c r="B22" s="20" t="s">
        <v>12</v>
      </c>
      <c r="C22" s="21">
        <v>11</v>
      </c>
      <c r="D22" s="22">
        <v>6</v>
      </c>
      <c r="E22" s="27">
        <f t="shared" si="0"/>
        <v>17</v>
      </c>
      <c r="F22" s="22">
        <v>7</v>
      </c>
      <c r="G22" s="22">
        <v>7</v>
      </c>
      <c r="H22" s="27">
        <f t="shared" si="1"/>
        <v>14</v>
      </c>
      <c r="I22" s="22">
        <v>4</v>
      </c>
      <c r="J22" s="22">
        <v>5</v>
      </c>
      <c r="K22" s="27">
        <f t="shared" si="2"/>
        <v>9</v>
      </c>
      <c r="L22" s="22">
        <v>2</v>
      </c>
      <c r="M22" s="21">
        <v>3</v>
      </c>
      <c r="N22" s="27">
        <f t="shared" si="3"/>
        <v>5</v>
      </c>
      <c r="O22" s="21">
        <v>1</v>
      </c>
      <c r="P22" s="21">
        <v>2</v>
      </c>
      <c r="Q22" s="27">
        <f t="shared" si="4"/>
        <v>3</v>
      </c>
      <c r="R22" s="21">
        <v>0</v>
      </c>
      <c r="S22" s="23">
        <v>1</v>
      </c>
      <c r="T22" s="27">
        <f t="shared" si="5"/>
        <v>1</v>
      </c>
      <c r="U22" s="23">
        <v>0</v>
      </c>
      <c r="V22" s="23">
        <v>1</v>
      </c>
      <c r="W22" s="27">
        <f t="shared" si="6"/>
        <v>1</v>
      </c>
      <c r="X22" s="27">
        <v>50</v>
      </c>
      <c r="Y22" s="24"/>
    </row>
    <row r="23" spans="1:25" ht="15" customHeight="1" x14ac:dyDescent="0.2">
      <c r="A23" s="48"/>
      <c r="B23" s="26" t="s">
        <v>1</v>
      </c>
      <c r="C23" s="27">
        <f>SUM(C19:C22)</f>
        <v>135</v>
      </c>
      <c r="D23" s="27">
        <v>110</v>
      </c>
      <c r="E23" s="27">
        <f t="shared" si="0"/>
        <v>245</v>
      </c>
      <c r="F23" s="27">
        <v>30</v>
      </c>
      <c r="G23" s="27">
        <v>29</v>
      </c>
      <c r="H23" s="27">
        <f t="shared" si="1"/>
        <v>59</v>
      </c>
      <c r="I23" s="27">
        <v>13</v>
      </c>
      <c r="J23" s="27">
        <v>10</v>
      </c>
      <c r="K23" s="27">
        <f t="shared" si="2"/>
        <v>23</v>
      </c>
      <c r="L23" s="27">
        <v>4</v>
      </c>
      <c r="M23" s="27">
        <v>14</v>
      </c>
      <c r="N23" s="27">
        <f t="shared" si="3"/>
        <v>18</v>
      </c>
      <c r="O23" s="27">
        <v>3</v>
      </c>
      <c r="P23" s="27">
        <v>4</v>
      </c>
      <c r="Q23" s="27">
        <f t="shared" si="4"/>
        <v>7</v>
      </c>
      <c r="R23" s="27">
        <v>5</v>
      </c>
      <c r="S23" s="27">
        <v>3</v>
      </c>
      <c r="T23" s="27">
        <f t="shared" si="5"/>
        <v>8</v>
      </c>
      <c r="U23" s="27">
        <v>1</v>
      </c>
      <c r="V23" s="27">
        <v>2</v>
      </c>
      <c r="W23" s="27">
        <f t="shared" si="6"/>
        <v>3</v>
      </c>
      <c r="X23" s="27">
        <v>363</v>
      </c>
      <c r="Y23" s="24"/>
    </row>
    <row r="24" spans="1:25" ht="15" customHeight="1" x14ac:dyDescent="0.2">
      <c r="A24" s="48" t="s">
        <v>13</v>
      </c>
      <c r="B24" s="20" t="s">
        <v>14</v>
      </c>
      <c r="C24" s="21">
        <v>32</v>
      </c>
      <c r="D24" s="22">
        <v>1</v>
      </c>
      <c r="E24" s="27">
        <f t="shared" si="0"/>
        <v>33</v>
      </c>
      <c r="F24" s="22">
        <v>3</v>
      </c>
      <c r="G24" s="22">
        <v>0</v>
      </c>
      <c r="H24" s="27">
        <f t="shared" si="1"/>
        <v>3</v>
      </c>
      <c r="I24" s="22">
        <v>2</v>
      </c>
      <c r="J24" s="22">
        <v>1</v>
      </c>
      <c r="K24" s="27">
        <f t="shared" si="2"/>
        <v>3</v>
      </c>
      <c r="L24" s="22">
        <v>3</v>
      </c>
      <c r="M24" s="21">
        <v>0</v>
      </c>
      <c r="N24" s="27">
        <f t="shared" si="3"/>
        <v>3</v>
      </c>
      <c r="O24" s="21">
        <v>0</v>
      </c>
      <c r="P24" s="21">
        <v>0</v>
      </c>
      <c r="Q24" s="27">
        <f t="shared" si="4"/>
        <v>0</v>
      </c>
      <c r="R24" s="21">
        <v>0</v>
      </c>
      <c r="S24" s="23">
        <v>0</v>
      </c>
      <c r="T24" s="27">
        <f t="shared" si="5"/>
        <v>0</v>
      </c>
      <c r="U24" s="23">
        <v>0</v>
      </c>
      <c r="V24" s="23">
        <v>0</v>
      </c>
      <c r="W24" s="27">
        <f t="shared" si="6"/>
        <v>0</v>
      </c>
      <c r="X24" s="27">
        <v>42</v>
      </c>
      <c r="Y24" s="24"/>
    </row>
    <row r="25" spans="1:25" ht="15" customHeight="1" x14ac:dyDescent="0.2">
      <c r="A25" s="48"/>
      <c r="B25" s="20" t="s">
        <v>15</v>
      </c>
      <c r="C25" s="21">
        <v>7</v>
      </c>
      <c r="D25" s="22">
        <v>4</v>
      </c>
      <c r="E25" s="27">
        <f t="shared" si="0"/>
        <v>11</v>
      </c>
      <c r="F25" s="22">
        <v>1</v>
      </c>
      <c r="G25" s="22">
        <v>4</v>
      </c>
      <c r="H25" s="27">
        <f t="shared" si="1"/>
        <v>5</v>
      </c>
      <c r="I25" s="22">
        <v>0</v>
      </c>
      <c r="J25" s="22">
        <v>0</v>
      </c>
      <c r="K25" s="27">
        <f t="shared" si="2"/>
        <v>0</v>
      </c>
      <c r="L25" s="22">
        <v>0</v>
      </c>
      <c r="M25" s="21">
        <v>1</v>
      </c>
      <c r="N25" s="27">
        <f t="shared" si="3"/>
        <v>1</v>
      </c>
      <c r="O25" s="21">
        <v>0</v>
      </c>
      <c r="P25" s="21">
        <v>0</v>
      </c>
      <c r="Q25" s="27">
        <f t="shared" si="4"/>
        <v>0</v>
      </c>
      <c r="R25" s="21">
        <v>0</v>
      </c>
      <c r="S25" s="23">
        <v>1</v>
      </c>
      <c r="T25" s="27">
        <f t="shared" si="5"/>
        <v>1</v>
      </c>
      <c r="U25" s="23">
        <v>0</v>
      </c>
      <c r="V25" s="23">
        <v>0</v>
      </c>
      <c r="W25" s="27">
        <f t="shared" si="6"/>
        <v>0</v>
      </c>
      <c r="X25" s="27">
        <v>18</v>
      </c>
      <c r="Y25" s="24"/>
    </row>
    <row r="26" spans="1:25" ht="15" customHeight="1" x14ac:dyDescent="0.2">
      <c r="A26" s="48"/>
      <c r="B26" s="26" t="s">
        <v>1</v>
      </c>
      <c r="C26" s="27">
        <v>39</v>
      </c>
      <c r="D26" s="27">
        <v>5</v>
      </c>
      <c r="E26" s="27">
        <f t="shared" si="0"/>
        <v>44</v>
      </c>
      <c r="F26" s="27">
        <v>4</v>
      </c>
      <c r="G26" s="27">
        <v>4</v>
      </c>
      <c r="H26" s="27">
        <f t="shared" si="1"/>
        <v>8</v>
      </c>
      <c r="I26" s="27">
        <v>2</v>
      </c>
      <c r="J26" s="27">
        <v>1</v>
      </c>
      <c r="K26" s="27">
        <f t="shared" si="2"/>
        <v>3</v>
      </c>
      <c r="L26" s="27">
        <v>3</v>
      </c>
      <c r="M26" s="27">
        <v>1</v>
      </c>
      <c r="N26" s="27">
        <f t="shared" si="3"/>
        <v>4</v>
      </c>
      <c r="O26" s="27">
        <v>0</v>
      </c>
      <c r="P26" s="27">
        <v>0</v>
      </c>
      <c r="Q26" s="27">
        <f t="shared" si="4"/>
        <v>0</v>
      </c>
      <c r="R26" s="27">
        <v>0</v>
      </c>
      <c r="S26" s="27">
        <v>1</v>
      </c>
      <c r="T26" s="27">
        <f t="shared" si="5"/>
        <v>1</v>
      </c>
      <c r="U26" s="27">
        <v>0</v>
      </c>
      <c r="V26" s="27">
        <v>0</v>
      </c>
      <c r="W26" s="27">
        <f t="shared" si="6"/>
        <v>0</v>
      </c>
      <c r="X26" s="27">
        <v>60</v>
      </c>
      <c r="Y26" s="24"/>
    </row>
    <row r="27" spans="1:25" ht="27.75" customHeight="1" x14ac:dyDescent="0.2">
      <c r="A27" s="48" t="s">
        <v>16</v>
      </c>
      <c r="B27" s="20" t="s">
        <v>34</v>
      </c>
      <c r="C27" s="21">
        <v>3</v>
      </c>
      <c r="D27" s="22">
        <v>45</v>
      </c>
      <c r="E27" s="27">
        <f t="shared" si="0"/>
        <v>48</v>
      </c>
      <c r="F27" s="22">
        <v>0</v>
      </c>
      <c r="G27" s="22">
        <v>1</v>
      </c>
      <c r="H27" s="27">
        <f t="shared" si="1"/>
        <v>1</v>
      </c>
      <c r="I27" s="22">
        <v>0</v>
      </c>
      <c r="J27" s="22">
        <v>1</v>
      </c>
      <c r="K27" s="27">
        <f t="shared" si="2"/>
        <v>1</v>
      </c>
      <c r="L27" s="22">
        <v>0</v>
      </c>
      <c r="M27" s="21">
        <v>0</v>
      </c>
      <c r="N27" s="27">
        <f t="shared" si="3"/>
        <v>0</v>
      </c>
      <c r="O27" s="21">
        <v>0</v>
      </c>
      <c r="P27" s="21">
        <v>0</v>
      </c>
      <c r="Q27" s="27">
        <f t="shared" si="4"/>
        <v>0</v>
      </c>
      <c r="R27" s="21">
        <v>0</v>
      </c>
      <c r="S27" s="23">
        <v>0</v>
      </c>
      <c r="T27" s="27">
        <f t="shared" si="5"/>
        <v>0</v>
      </c>
      <c r="U27" s="23">
        <v>0</v>
      </c>
      <c r="V27" s="23">
        <v>0</v>
      </c>
      <c r="W27" s="27">
        <f t="shared" si="6"/>
        <v>0</v>
      </c>
      <c r="X27" s="27">
        <v>50</v>
      </c>
      <c r="Y27" s="24"/>
    </row>
    <row r="28" spans="1:25" ht="15" customHeight="1" x14ac:dyDescent="0.2">
      <c r="A28" s="48"/>
      <c r="B28" s="20" t="s">
        <v>17</v>
      </c>
      <c r="C28" s="21">
        <v>49</v>
      </c>
      <c r="D28" s="22">
        <v>154</v>
      </c>
      <c r="E28" s="27">
        <f t="shared" si="0"/>
        <v>203</v>
      </c>
      <c r="F28" s="22">
        <v>2</v>
      </c>
      <c r="G28" s="22">
        <v>4</v>
      </c>
      <c r="H28" s="27">
        <f t="shared" si="1"/>
        <v>6</v>
      </c>
      <c r="I28" s="22">
        <v>0</v>
      </c>
      <c r="J28" s="22">
        <v>5</v>
      </c>
      <c r="K28" s="27">
        <f t="shared" si="2"/>
        <v>5</v>
      </c>
      <c r="L28" s="22">
        <v>0</v>
      </c>
      <c r="M28" s="21">
        <v>3</v>
      </c>
      <c r="N28" s="27">
        <f t="shared" si="3"/>
        <v>3</v>
      </c>
      <c r="O28" s="21">
        <v>0</v>
      </c>
      <c r="P28" s="21">
        <v>1</v>
      </c>
      <c r="Q28" s="27">
        <f t="shared" si="4"/>
        <v>1</v>
      </c>
      <c r="R28" s="21">
        <v>0</v>
      </c>
      <c r="S28" s="23">
        <v>0</v>
      </c>
      <c r="T28" s="27">
        <f t="shared" si="5"/>
        <v>0</v>
      </c>
      <c r="U28" s="23">
        <v>0</v>
      </c>
      <c r="V28" s="23">
        <v>0</v>
      </c>
      <c r="W28" s="27">
        <f t="shared" si="6"/>
        <v>0</v>
      </c>
      <c r="X28" s="27">
        <v>218</v>
      </c>
      <c r="Y28" s="24"/>
    </row>
    <row r="29" spans="1:25" ht="15" customHeight="1" x14ac:dyDescent="0.2">
      <c r="A29" s="48"/>
      <c r="B29" s="20" t="s">
        <v>18</v>
      </c>
      <c r="C29" s="21">
        <v>10</v>
      </c>
      <c r="D29" s="22">
        <v>154</v>
      </c>
      <c r="E29" s="27">
        <f t="shared" si="0"/>
        <v>164</v>
      </c>
      <c r="F29" s="22">
        <v>0</v>
      </c>
      <c r="G29" s="22">
        <v>22</v>
      </c>
      <c r="H29" s="27">
        <f t="shared" si="1"/>
        <v>22</v>
      </c>
      <c r="I29" s="22">
        <v>0</v>
      </c>
      <c r="J29" s="22">
        <v>5</v>
      </c>
      <c r="K29" s="27">
        <f t="shared" si="2"/>
        <v>5</v>
      </c>
      <c r="L29" s="22">
        <v>0</v>
      </c>
      <c r="M29" s="21">
        <v>2</v>
      </c>
      <c r="N29" s="27">
        <f t="shared" si="3"/>
        <v>2</v>
      </c>
      <c r="O29" s="21">
        <v>0</v>
      </c>
      <c r="P29" s="21">
        <v>1</v>
      </c>
      <c r="Q29" s="27">
        <f t="shared" si="4"/>
        <v>1</v>
      </c>
      <c r="R29" s="21">
        <v>0</v>
      </c>
      <c r="S29" s="23">
        <v>0</v>
      </c>
      <c r="T29" s="27">
        <f t="shared" si="5"/>
        <v>0</v>
      </c>
      <c r="U29" s="23">
        <v>0</v>
      </c>
      <c r="V29" s="23">
        <v>0</v>
      </c>
      <c r="W29" s="27">
        <f t="shared" si="6"/>
        <v>0</v>
      </c>
      <c r="X29" s="27">
        <v>194</v>
      </c>
      <c r="Y29" s="24"/>
    </row>
    <row r="30" spans="1:25" ht="15" customHeight="1" x14ac:dyDescent="0.2">
      <c r="A30" s="48"/>
      <c r="B30" s="20" t="s">
        <v>19</v>
      </c>
      <c r="C30" s="21">
        <v>5</v>
      </c>
      <c r="D30" s="22">
        <v>21</v>
      </c>
      <c r="E30" s="27">
        <f t="shared" si="0"/>
        <v>26</v>
      </c>
      <c r="F30" s="22">
        <v>0</v>
      </c>
      <c r="G30" s="22">
        <v>8</v>
      </c>
      <c r="H30" s="27">
        <f t="shared" si="1"/>
        <v>8</v>
      </c>
      <c r="I30" s="22">
        <v>0</v>
      </c>
      <c r="J30" s="22">
        <v>3</v>
      </c>
      <c r="K30" s="27">
        <f t="shared" si="2"/>
        <v>3</v>
      </c>
      <c r="L30" s="22">
        <v>0</v>
      </c>
      <c r="M30" s="21">
        <v>3</v>
      </c>
      <c r="N30" s="27">
        <f t="shared" si="3"/>
        <v>3</v>
      </c>
      <c r="O30" s="21">
        <v>0</v>
      </c>
      <c r="P30" s="21">
        <v>1</v>
      </c>
      <c r="Q30" s="27">
        <f t="shared" si="4"/>
        <v>1</v>
      </c>
      <c r="R30" s="21">
        <v>0</v>
      </c>
      <c r="S30" s="23">
        <v>0</v>
      </c>
      <c r="T30" s="27">
        <f t="shared" si="5"/>
        <v>0</v>
      </c>
      <c r="U30" s="23">
        <v>0</v>
      </c>
      <c r="V30" s="23">
        <v>0</v>
      </c>
      <c r="W30" s="27">
        <f t="shared" si="6"/>
        <v>0</v>
      </c>
      <c r="X30" s="27">
        <v>41</v>
      </c>
      <c r="Y30" s="24"/>
    </row>
    <row r="31" spans="1:25" ht="24" customHeight="1" x14ac:dyDescent="0.2">
      <c r="A31" s="48"/>
      <c r="B31" s="20" t="s">
        <v>20</v>
      </c>
      <c r="C31" s="21">
        <v>6</v>
      </c>
      <c r="D31" s="22">
        <v>74</v>
      </c>
      <c r="E31" s="27">
        <f t="shared" si="0"/>
        <v>80</v>
      </c>
      <c r="F31" s="22">
        <v>0</v>
      </c>
      <c r="G31" s="22">
        <v>27</v>
      </c>
      <c r="H31" s="27">
        <f t="shared" si="1"/>
        <v>27</v>
      </c>
      <c r="I31" s="22">
        <v>1</v>
      </c>
      <c r="J31" s="22">
        <v>5</v>
      </c>
      <c r="K31" s="27">
        <f t="shared" si="2"/>
        <v>6</v>
      </c>
      <c r="L31" s="22">
        <v>0</v>
      </c>
      <c r="M31" s="21">
        <v>4</v>
      </c>
      <c r="N31" s="27">
        <f t="shared" si="3"/>
        <v>4</v>
      </c>
      <c r="O31" s="21">
        <v>0</v>
      </c>
      <c r="P31" s="21">
        <v>1</v>
      </c>
      <c r="Q31" s="27">
        <f t="shared" si="4"/>
        <v>1</v>
      </c>
      <c r="R31" s="21">
        <v>0</v>
      </c>
      <c r="S31" s="23">
        <v>0</v>
      </c>
      <c r="T31" s="27">
        <f t="shared" si="5"/>
        <v>0</v>
      </c>
      <c r="U31" s="23">
        <v>0</v>
      </c>
      <c r="V31" s="23">
        <v>0</v>
      </c>
      <c r="W31" s="27">
        <f t="shared" si="6"/>
        <v>0</v>
      </c>
      <c r="X31" s="27">
        <v>118</v>
      </c>
      <c r="Y31" s="24"/>
    </row>
    <row r="32" spans="1:25" ht="15" customHeight="1" x14ac:dyDescent="0.2">
      <c r="A32" s="48"/>
      <c r="B32" s="26" t="s">
        <v>1</v>
      </c>
      <c r="C32" s="27">
        <f>SUM(C27:C31)</f>
        <v>73</v>
      </c>
      <c r="D32" s="27">
        <v>448</v>
      </c>
      <c r="E32" s="27">
        <f t="shared" si="0"/>
        <v>521</v>
      </c>
      <c r="F32" s="27">
        <v>2</v>
      </c>
      <c r="G32" s="27">
        <v>62</v>
      </c>
      <c r="H32" s="27">
        <f t="shared" si="1"/>
        <v>64</v>
      </c>
      <c r="I32" s="27">
        <v>1</v>
      </c>
      <c r="J32" s="27">
        <v>19</v>
      </c>
      <c r="K32" s="27">
        <f t="shared" si="2"/>
        <v>20</v>
      </c>
      <c r="L32" s="27">
        <v>0</v>
      </c>
      <c r="M32" s="27">
        <v>12</v>
      </c>
      <c r="N32" s="27">
        <f t="shared" si="3"/>
        <v>12</v>
      </c>
      <c r="O32" s="27">
        <v>0</v>
      </c>
      <c r="P32" s="27">
        <v>4</v>
      </c>
      <c r="Q32" s="27">
        <f t="shared" si="4"/>
        <v>4</v>
      </c>
      <c r="R32" s="27">
        <v>0</v>
      </c>
      <c r="S32" s="27">
        <v>0</v>
      </c>
      <c r="T32" s="27">
        <f t="shared" si="5"/>
        <v>0</v>
      </c>
      <c r="U32" s="27">
        <v>0</v>
      </c>
      <c r="V32" s="27">
        <v>0</v>
      </c>
      <c r="W32" s="27">
        <f t="shared" si="6"/>
        <v>0</v>
      </c>
      <c r="X32" s="27">
        <v>621</v>
      </c>
      <c r="Y32" s="24"/>
    </row>
    <row r="33" spans="1:25" ht="15" customHeight="1" x14ac:dyDescent="0.2">
      <c r="A33" s="48" t="s">
        <v>21</v>
      </c>
      <c r="B33" s="20" t="s">
        <v>22</v>
      </c>
      <c r="C33" s="21">
        <v>316</v>
      </c>
      <c r="D33" s="22">
        <v>124</v>
      </c>
      <c r="E33" s="27">
        <f t="shared" si="0"/>
        <v>440</v>
      </c>
      <c r="F33" s="22">
        <v>7</v>
      </c>
      <c r="G33" s="22">
        <v>11</v>
      </c>
      <c r="H33" s="27">
        <f t="shared" si="1"/>
        <v>18</v>
      </c>
      <c r="I33" s="22">
        <v>0</v>
      </c>
      <c r="J33" s="22">
        <v>3</v>
      </c>
      <c r="K33" s="27">
        <f t="shared" si="2"/>
        <v>3</v>
      </c>
      <c r="L33" s="22">
        <v>1</v>
      </c>
      <c r="M33" s="21">
        <v>1</v>
      </c>
      <c r="N33" s="27">
        <f t="shared" si="3"/>
        <v>2</v>
      </c>
      <c r="O33" s="21">
        <v>0</v>
      </c>
      <c r="P33" s="21">
        <v>0</v>
      </c>
      <c r="Q33" s="27">
        <f t="shared" si="4"/>
        <v>0</v>
      </c>
      <c r="R33" s="21">
        <v>0</v>
      </c>
      <c r="S33" s="23">
        <v>0</v>
      </c>
      <c r="T33" s="27">
        <f t="shared" si="5"/>
        <v>0</v>
      </c>
      <c r="U33" s="23">
        <v>0</v>
      </c>
      <c r="V33" s="23">
        <v>0</v>
      </c>
      <c r="W33" s="27">
        <f t="shared" si="6"/>
        <v>0</v>
      </c>
      <c r="X33" s="27">
        <v>463</v>
      </c>
      <c r="Y33" s="24"/>
    </row>
    <row r="34" spans="1:25" ht="15" customHeight="1" x14ac:dyDescent="0.2">
      <c r="A34" s="48"/>
      <c r="B34" s="20" t="s">
        <v>23</v>
      </c>
      <c r="C34" s="21">
        <v>161</v>
      </c>
      <c r="D34" s="22">
        <v>79</v>
      </c>
      <c r="E34" s="27">
        <f t="shared" si="0"/>
        <v>240</v>
      </c>
      <c r="F34" s="22">
        <v>4</v>
      </c>
      <c r="G34" s="22">
        <v>2</v>
      </c>
      <c r="H34" s="27">
        <f t="shared" si="1"/>
        <v>6</v>
      </c>
      <c r="I34" s="22">
        <v>0</v>
      </c>
      <c r="J34" s="22">
        <v>1</v>
      </c>
      <c r="K34" s="27">
        <f t="shared" si="2"/>
        <v>1</v>
      </c>
      <c r="L34" s="22">
        <v>0</v>
      </c>
      <c r="M34" s="21">
        <v>0</v>
      </c>
      <c r="N34" s="27">
        <f t="shared" si="3"/>
        <v>0</v>
      </c>
      <c r="O34" s="21">
        <v>0</v>
      </c>
      <c r="P34" s="21">
        <v>0</v>
      </c>
      <c r="Q34" s="27">
        <f t="shared" si="4"/>
        <v>0</v>
      </c>
      <c r="R34" s="21">
        <v>0</v>
      </c>
      <c r="S34" s="23">
        <v>0</v>
      </c>
      <c r="T34" s="27">
        <f t="shared" si="5"/>
        <v>0</v>
      </c>
      <c r="U34" s="23">
        <v>0</v>
      </c>
      <c r="V34" s="23">
        <v>0</v>
      </c>
      <c r="W34" s="27">
        <f t="shared" si="6"/>
        <v>0</v>
      </c>
      <c r="X34" s="27">
        <v>247</v>
      </c>
      <c r="Y34" s="24"/>
    </row>
    <row r="35" spans="1:25" ht="15" customHeight="1" x14ac:dyDescent="0.2">
      <c r="A35" s="48"/>
      <c r="B35" s="26" t="s">
        <v>1</v>
      </c>
      <c r="C35" s="27">
        <f>SUM(C33:C34)</f>
        <v>477</v>
      </c>
      <c r="D35" s="27">
        <v>203</v>
      </c>
      <c r="E35" s="27">
        <f t="shared" si="0"/>
        <v>680</v>
      </c>
      <c r="F35" s="27">
        <v>11</v>
      </c>
      <c r="G35" s="27">
        <v>13</v>
      </c>
      <c r="H35" s="27">
        <f t="shared" si="1"/>
        <v>24</v>
      </c>
      <c r="I35" s="27">
        <v>0</v>
      </c>
      <c r="J35" s="27">
        <v>4</v>
      </c>
      <c r="K35" s="27">
        <f t="shared" si="2"/>
        <v>4</v>
      </c>
      <c r="L35" s="27">
        <v>1</v>
      </c>
      <c r="M35" s="27">
        <v>1</v>
      </c>
      <c r="N35" s="27">
        <f t="shared" si="3"/>
        <v>2</v>
      </c>
      <c r="O35" s="27">
        <v>0</v>
      </c>
      <c r="P35" s="27">
        <v>0</v>
      </c>
      <c r="Q35" s="27">
        <f t="shared" si="4"/>
        <v>0</v>
      </c>
      <c r="R35" s="27">
        <v>0</v>
      </c>
      <c r="S35" s="27">
        <v>0</v>
      </c>
      <c r="T35" s="27">
        <f t="shared" si="5"/>
        <v>0</v>
      </c>
      <c r="U35" s="27">
        <v>0</v>
      </c>
      <c r="V35" s="27">
        <v>0</v>
      </c>
      <c r="W35" s="27">
        <f t="shared" si="6"/>
        <v>0</v>
      </c>
      <c r="X35" s="27">
        <v>710</v>
      </c>
      <c r="Y35" s="24"/>
    </row>
    <row r="36" spans="1:25" ht="15" customHeight="1" x14ac:dyDescent="0.2">
      <c r="A36" s="48" t="s">
        <v>24</v>
      </c>
      <c r="B36" s="20" t="s">
        <v>25</v>
      </c>
      <c r="C36" s="21">
        <v>34</v>
      </c>
      <c r="D36" s="22">
        <v>97</v>
      </c>
      <c r="E36" s="27">
        <f t="shared" si="0"/>
        <v>131</v>
      </c>
      <c r="F36" s="22">
        <v>8</v>
      </c>
      <c r="G36" s="22">
        <v>26</v>
      </c>
      <c r="H36" s="27">
        <f t="shared" si="1"/>
        <v>34</v>
      </c>
      <c r="I36" s="22">
        <v>4</v>
      </c>
      <c r="J36" s="22">
        <v>16</v>
      </c>
      <c r="K36" s="27">
        <f t="shared" si="2"/>
        <v>20</v>
      </c>
      <c r="L36" s="22">
        <v>5</v>
      </c>
      <c r="M36" s="21">
        <v>20</v>
      </c>
      <c r="N36" s="27">
        <f t="shared" si="3"/>
        <v>25</v>
      </c>
      <c r="O36" s="21">
        <v>1</v>
      </c>
      <c r="P36" s="21">
        <v>12</v>
      </c>
      <c r="Q36" s="27">
        <f t="shared" si="4"/>
        <v>13</v>
      </c>
      <c r="R36" s="21">
        <v>2</v>
      </c>
      <c r="S36" s="23">
        <v>6</v>
      </c>
      <c r="T36" s="27">
        <f t="shared" si="5"/>
        <v>8</v>
      </c>
      <c r="U36" s="23">
        <v>1</v>
      </c>
      <c r="V36" s="23">
        <v>1</v>
      </c>
      <c r="W36" s="27">
        <f t="shared" si="6"/>
        <v>2</v>
      </c>
      <c r="X36" s="27">
        <v>233</v>
      </c>
      <c r="Y36" s="24"/>
    </row>
    <row r="37" spans="1:25" ht="15" customHeight="1" x14ac:dyDescent="0.2">
      <c r="A37" s="48"/>
      <c r="B37" s="26" t="s">
        <v>1</v>
      </c>
      <c r="C37" s="27">
        <v>34</v>
      </c>
      <c r="D37" s="27">
        <v>97</v>
      </c>
      <c r="E37" s="27">
        <f t="shared" si="0"/>
        <v>131</v>
      </c>
      <c r="F37" s="27">
        <v>8</v>
      </c>
      <c r="G37" s="27">
        <v>26</v>
      </c>
      <c r="H37" s="27">
        <f t="shared" si="1"/>
        <v>34</v>
      </c>
      <c r="I37" s="27">
        <v>4</v>
      </c>
      <c r="J37" s="27">
        <v>16</v>
      </c>
      <c r="K37" s="27">
        <f t="shared" si="2"/>
        <v>20</v>
      </c>
      <c r="L37" s="27">
        <v>5</v>
      </c>
      <c r="M37" s="27">
        <v>20</v>
      </c>
      <c r="N37" s="27">
        <f t="shared" si="3"/>
        <v>25</v>
      </c>
      <c r="O37" s="27">
        <v>1</v>
      </c>
      <c r="P37" s="27">
        <v>12</v>
      </c>
      <c r="Q37" s="27">
        <f t="shared" si="4"/>
        <v>13</v>
      </c>
      <c r="R37" s="27">
        <v>2</v>
      </c>
      <c r="S37" s="27">
        <v>6</v>
      </c>
      <c r="T37" s="27">
        <f t="shared" si="5"/>
        <v>8</v>
      </c>
      <c r="U37" s="27">
        <v>1</v>
      </c>
      <c r="V37" s="27">
        <v>1</v>
      </c>
      <c r="W37" s="27">
        <f t="shared" si="6"/>
        <v>2</v>
      </c>
      <c r="X37" s="27">
        <v>233</v>
      </c>
      <c r="Y37" s="24"/>
    </row>
    <row r="38" spans="1:25" ht="15" customHeight="1" x14ac:dyDescent="0.2">
      <c r="A38" s="48" t="s">
        <v>26</v>
      </c>
      <c r="B38" s="20" t="s">
        <v>27</v>
      </c>
      <c r="C38" s="21">
        <v>233</v>
      </c>
      <c r="D38" s="22">
        <v>65</v>
      </c>
      <c r="E38" s="27">
        <f t="shared" si="0"/>
        <v>298</v>
      </c>
      <c r="F38" s="22">
        <v>14</v>
      </c>
      <c r="G38" s="22">
        <v>5</v>
      </c>
      <c r="H38" s="27">
        <f t="shared" si="1"/>
        <v>19</v>
      </c>
      <c r="I38" s="22">
        <v>3</v>
      </c>
      <c r="J38" s="22">
        <v>0</v>
      </c>
      <c r="K38" s="27">
        <f t="shared" si="2"/>
        <v>3</v>
      </c>
      <c r="L38" s="22">
        <v>0</v>
      </c>
      <c r="M38" s="21">
        <v>2</v>
      </c>
      <c r="N38" s="27">
        <f t="shared" si="3"/>
        <v>2</v>
      </c>
      <c r="O38" s="21">
        <v>2</v>
      </c>
      <c r="P38" s="21">
        <v>0</v>
      </c>
      <c r="Q38" s="27">
        <f t="shared" si="4"/>
        <v>2</v>
      </c>
      <c r="R38" s="21">
        <v>0</v>
      </c>
      <c r="S38" s="23">
        <v>0</v>
      </c>
      <c r="T38" s="27">
        <f t="shared" si="5"/>
        <v>0</v>
      </c>
      <c r="U38" s="23">
        <v>0</v>
      </c>
      <c r="V38" s="23">
        <v>0</v>
      </c>
      <c r="W38" s="27">
        <f t="shared" si="6"/>
        <v>0</v>
      </c>
      <c r="X38" s="27">
        <v>324</v>
      </c>
      <c r="Y38" s="24"/>
    </row>
    <row r="39" spans="1:25" ht="15" customHeight="1" x14ac:dyDescent="0.2">
      <c r="A39" s="48"/>
      <c r="B39" s="26" t="s">
        <v>1</v>
      </c>
      <c r="C39" s="27">
        <v>233</v>
      </c>
      <c r="D39" s="27">
        <v>65</v>
      </c>
      <c r="E39" s="27">
        <f t="shared" si="0"/>
        <v>298</v>
      </c>
      <c r="F39" s="27">
        <v>14</v>
      </c>
      <c r="G39" s="27">
        <v>5</v>
      </c>
      <c r="H39" s="27">
        <f t="shared" si="1"/>
        <v>19</v>
      </c>
      <c r="I39" s="27">
        <v>3</v>
      </c>
      <c r="J39" s="27">
        <v>0</v>
      </c>
      <c r="K39" s="27">
        <f t="shared" si="2"/>
        <v>3</v>
      </c>
      <c r="L39" s="27">
        <v>0</v>
      </c>
      <c r="M39" s="27">
        <v>2</v>
      </c>
      <c r="N39" s="27">
        <f t="shared" si="3"/>
        <v>2</v>
      </c>
      <c r="O39" s="27">
        <v>2</v>
      </c>
      <c r="P39" s="27">
        <v>0</v>
      </c>
      <c r="Q39" s="27">
        <f t="shared" si="4"/>
        <v>2</v>
      </c>
      <c r="R39" s="27">
        <v>0</v>
      </c>
      <c r="S39" s="27">
        <v>0</v>
      </c>
      <c r="T39" s="27">
        <f t="shared" si="5"/>
        <v>0</v>
      </c>
      <c r="U39" s="27">
        <v>0</v>
      </c>
      <c r="V39" s="27">
        <v>0</v>
      </c>
      <c r="W39" s="27">
        <f t="shared" si="6"/>
        <v>0</v>
      </c>
      <c r="X39" s="27">
        <v>324</v>
      </c>
      <c r="Y39" s="24"/>
    </row>
    <row r="40" spans="1:25" ht="15" customHeight="1" x14ac:dyDescent="0.2">
      <c r="A40" s="48" t="s">
        <v>28</v>
      </c>
      <c r="B40" s="20" t="s">
        <v>29</v>
      </c>
      <c r="C40" s="21">
        <v>280</v>
      </c>
      <c r="D40" s="22">
        <v>105</v>
      </c>
      <c r="E40" s="27">
        <f t="shared" si="0"/>
        <v>385</v>
      </c>
      <c r="F40" s="22">
        <v>8</v>
      </c>
      <c r="G40" s="22">
        <v>8</v>
      </c>
      <c r="H40" s="27">
        <f t="shared" si="1"/>
        <v>16</v>
      </c>
      <c r="I40" s="22">
        <v>5</v>
      </c>
      <c r="J40" s="22">
        <v>2</v>
      </c>
      <c r="K40" s="27">
        <f t="shared" si="2"/>
        <v>7</v>
      </c>
      <c r="L40" s="22">
        <v>2</v>
      </c>
      <c r="M40" s="21">
        <v>3</v>
      </c>
      <c r="N40" s="27">
        <f t="shared" si="3"/>
        <v>5</v>
      </c>
      <c r="O40" s="21">
        <v>1</v>
      </c>
      <c r="P40" s="21">
        <v>0</v>
      </c>
      <c r="Q40" s="27">
        <f t="shared" si="4"/>
        <v>1</v>
      </c>
      <c r="R40" s="21">
        <v>1</v>
      </c>
      <c r="S40" s="23">
        <v>0</v>
      </c>
      <c r="T40" s="27">
        <f t="shared" si="5"/>
        <v>1</v>
      </c>
      <c r="U40" s="23">
        <v>0</v>
      </c>
      <c r="V40" s="23">
        <v>0</v>
      </c>
      <c r="W40" s="27">
        <f t="shared" si="6"/>
        <v>0</v>
      </c>
      <c r="X40" s="27">
        <v>415</v>
      </c>
      <c r="Y40" s="24"/>
    </row>
    <row r="41" spans="1:25" ht="15" customHeight="1" x14ac:dyDescent="0.2">
      <c r="A41" s="48"/>
      <c r="B41" s="26" t="s">
        <v>1</v>
      </c>
      <c r="C41" s="27">
        <v>280</v>
      </c>
      <c r="D41" s="27">
        <v>105</v>
      </c>
      <c r="E41" s="27">
        <f>SUM(C41:D41)</f>
        <v>385</v>
      </c>
      <c r="F41" s="27">
        <v>8</v>
      </c>
      <c r="G41" s="27">
        <v>8</v>
      </c>
      <c r="H41" s="27">
        <f t="shared" si="1"/>
        <v>16</v>
      </c>
      <c r="I41" s="27">
        <v>5</v>
      </c>
      <c r="J41" s="27">
        <v>2</v>
      </c>
      <c r="K41" s="27">
        <f t="shared" si="2"/>
        <v>7</v>
      </c>
      <c r="L41" s="27">
        <v>2</v>
      </c>
      <c r="M41" s="27">
        <v>3</v>
      </c>
      <c r="N41" s="27">
        <f t="shared" si="3"/>
        <v>5</v>
      </c>
      <c r="O41" s="27">
        <v>1</v>
      </c>
      <c r="P41" s="27">
        <v>0</v>
      </c>
      <c r="Q41" s="27">
        <f>SUM(O41:P41)</f>
        <v>1</v>
      </c>
      <c r="R41" s="27">
        <v>1</v>
      </c>
      <c r="S41" s="27">
        <v>0</v>
      </c>
      <c r="T41" s="27">
        <f t="shared" si="5"/>
        <v>1</v>
      </c>
      <c r="U41" s="27">
        <v>0</v>
      </c>
      <c r="V41" s="27">
        <v>0</v>
      </c>
      <c r="W41" s="27">
        <f t="shared" si="6"/>
        <v>0</v>
      </c>
      <c r="X41" s="27">
        <v>415</v>
      </c>
      <c r="Y41" s="24"/>
    </row>
    <row r="42" spans="1:25" ht="15" customHeight="1" x14ac:dyDescent="0.2">
      <c r="A42" s="46" t="s">
        <v>1</v>
      </c>
      <c r="B42" s="47"/>
      <c r="C42" s="27">
        <f t="shared" ref="C42:X42" si="7">SUM(C41+C39+C37+C35+C32+C26+C23+C18+C16+C13+C10)</f>
        <v>2731</v>
      </c>
      <c r="D42" s="27">
        <f t="shared" si="7"/>
        <v>1680</v>
      </c>
      <c r="E42" s="27">
        <f t="shared" si="7"/>
        <v>4411</v>
      </c>
      <c r="F42" s="27">
        <f t="shared" si="7"/>
        <v>268</v>
      </c>
      <c r="G42" s="27">
        <f t="shared" si="7"/>
        <v>252</v>
      </c>
      <c r="H42" s="27">
        <f t="shared" si="7"/>
        <v>520</v>
      </c>
      <c r="I42" s="27">
        <f t="shared" si="7"/>
        <v>97</v>
      </c>
      <c r="J42" s="27">
        <f t="shared" si="7"/>
        <v>81</v>
      </c>
      <c r="K42" s="27">
        <f t="shared" si="7"/>
        <v>178</v>
      </c>
      <c r="L42" s="27">
        <f t="shared" si="7"/>
        <v>46</v>
      </c>
      <c r="M42" s="27">
        <f t="shared" si="7"/>
        <v>68</v>
      </c>
      <c r="N42" s="27">
        <f t="shared" si="7"/>
        <v>114</v>
      </c>
      <c r="O42" s="27">
        <f t="shared" si="7"/>
        <v>25</v>
      </c>
      <c r="P42" s="27">
        <f t="shared" si="7"/>
        <v>28</v>
      </c>
      <c r="Q42" s="27">
        <f t="shared" si="7"/>
        <v>53</v>
      </c>
      <c r="R42" s="27">
        <f t="shared" si="7"/>
        <v>21</v>
      </c>
      <c r="S42" s="27">
        <f t="shared" si="7"/>
        <v>15</v>
      </c>
      <c r="T42" s="27">
        <f t="shared" si="7"/>
        <v>36</v>
      </c>
      <c r="U42" s="27">
        <f t="shared" si="7"/>
        <v>5</v>
      </c>
      <c r="V42" s="27">
        <f t="shared" si="7"/>
        <v>4</v>
      </c>
      <c r="W42" s="27">
        <f t="shared" si="7"/>
        <v>9</v>
      </c>
      <c r="X42" s="27">
        <f t="shared" si="7"/>
        <v>5321</v>
      </c>
      <c r="Y42" s="24"/>
    </row>
    <row r="46" spans="1:25" ht="15" customHeight="1" x14ac:dyDescent="0.2">
      <c r="C46" s="25"/>
      <c r="D46" s="25"/>
    </row>
  </sheetData>
  <mergeCells count="22">
    <mergeCell ref="A19:A23"/>
    <mergeCell ref="B6:B8"/>
    <mergeCell ref="A6:A8"/>
    <mergeCell ref="C6:X6"/>
    <mergeCell ref="C7:E7"/>
    <mergeCell ref="F7:H7"/>
    <mergeCell ref="I7:K7"/>
    <mergeCell ref="L7:N7"/>
    <mergeCell ref="O7:Q7"/>
    <mergeCell ref="R7:T7"/>
    <mergeCell ref="U7:W7"/>
    <mergeCell ref="A9:A10"/>
    <mergeCell ref="A11:A13"/>
    <mergeCell ref="A14:A16"/>
    <mergeCell ref="A17:A18"/>
    <mergeCell ref="A42:B42"/>
    <mergeCell ref="A24:A26"/>
    <mergeCell ref="A27:A32"/>
    <mergeCell ref="A33:A35"/>
    <mergeCell ref="A36:A37"/>
    <mergeCell ref="A38:A39"/>
    <mergeCell ref="A40:A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Matrícula per programa</vt:lpstr>
      <vt:lpstr>Franja d'edat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2018-09-03T11:57:10Z</dcterms:created>
  <dcterms:modified xsi:type="dcterms:W3CDTF">2018-10-18T11:37:07Z</dcterms:modified>
</cp:coreProperties>
</file>