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2077B2BA-8606-4916-AB49-9985A7DBD87E}" xr6:coauthVersionLast="47" xr6:coauthVersionMax="47" xr10:uidLastSave="{00000000-0000-0000-0000-000000000000}"/>
  <bookViews>
    <workbookView xWindow="-120" yWindow="-120" windowWidth="29040" windowHeight="15720" xr2:uid="{17F3F9E5-9833-4142-9F18-8175BE90DBAB}"/>
  </bookViews>
  <sheets>
    <sheet name="arrendament" sheetId="1" r:id="rId1"/>
  </sheets>
  <definedNames>
    <definedName name="_xlnm.Print_Area" localSheetId="0">arrendament!$B$2:$K$27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19" i="1"/>
  <c r="J23" i="1"/>
  <c r="J19" i="1"/>
  <c r="I23" i="1"/>
  <c r="H23" i="1"/>
  <c r="G23" i="1"/>
  <c r="F23" i="1"/>
  <c r="E23" i="1"/>
  <c r="I19" i="1"/>
  <c r="I25" i="1" s="1"/>
  <c r="H19" i="1"/>
  <c r="H25" i="1" s="1"/>
  <c r="G19" i="1"/>
  <c r="G25" i="1" s="1"/>
  <c r="F19" i="1"/>
  <c r="F25" i="1" s="1"/>
  <c r="E19" i="1"/>
  <c r="E25" i="1" s="1"/>
  <c r="K25" i="1" l="1"/>
  <c r="J25" i="1"/>
</calcChain>
</file>

<file path=xl/sharedStrings.xml><?xml version="1.0" encoding="utf-8"?>
<sst xmlns="http://schemas.openxmlformats.org/spreadsheetml/2006/main" count="9" uniqueCount="9">
  <si>
    <t>Arrendament de béns immobles</t>
  </si>
  <si>
    <t>(en euros)</t>
  </si>
  <si>
    <t>TOTAL ARRENDAMENTS EN ENTITATS DEL GRUP</t>
  </si>
  <si>
    <t>Arrendaments resta d'entitats</t>
  </si>
  <si>
    <t>Arrendaments resta d'entitats  per activitats específiques</t>
  </si>
  <si>
    <t>TOTAL RESTA D'ARRENDAMENTS</t>
  </si>
  <si>
    <t>TOTAL ARRENDAMENT DE BÉNS IMMOBLES</t>
  </si>
  <si>
    <t>Arrendaments a entitats del grup</t>
  </si>
  <si>
    <t>Arrendaments a entitats del grup per activitats específiques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</si>
</sst>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" fontId="0" fillId="2" borderId="0" xfId="0" applyNumberForma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0" xfId="0" applyFont="1" applyFill="1"/>
    <xf numFmtId="4" fontId="5" fillId="2" borderId="0" xfId="0" applyNumberFormat="1" applyFont="1" applyFill="1"/>
    <xf numFmtId="0" fontId="6" fillId="2" borderId="0" xfId="0" applyFont="1" applyFill="1"/>
    <xf numFmtId="4" fontId="2" fillId="2" borderId="0" xfId="0" applyNumberFormat="1" applyFont="1" applyFill="1"/>
    <xf numFmtId="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3</xdr:row>
      <xdr:rowOff>9526</xdr:rowOff>
    </xdr:from>
    <xdr:to>
      <xdr:col>2</xdr:col>
      <xdr:colOff>1247776</xdr:colOff>
      <xdr:row>7</xdr:row>
      <xdr:rowOff>99731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A51EDEDA-A87A-5B0D-744D-6A45B086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581026"/>
          <a:ext cx="1847850" cy="852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FF4D-D775-416F-B73D-6A8B42B10530}">
  <sheetPr>
    <pageSetUpPr fitToPage="1"/>
  </sheetPr>
  <dimension ref="B12:K32"/>
  <sheetViews>
    <sheetView tabSelected="1" zoomScaleNormal="100" workbookViewId="0">
      <selection activeCell="C7" sqref="C7"/>
    </sheetView>
  </sheetViews>
  <sheetFormatPr defaultColWidth="9.140625" defaultRowHeight="15" x14ac:dyDescent="0.25"/>
  <cols>
    <col min="1" max="2" width="9.140625" style="2"/>
    <col min="3" max="3" width="47.140625" style="2" customWidth="1"/>
    <col min="4" max="4" width="9.140625" style="2"/>
    <col min="5" max="10" width="12.85546875" style="2" customWidth="1"/>
    <col min="11" max="11" width="11.42578125" style="2" bestFit="1" customWidth="1"/>
    <col min="12" max="16384" width="9.140625" style="2"/>
  </cols>
  <sheetData>
    <row r="12" spans="2:11" ht="18.75" x14ac:dyDescent="0.3">
      <c r="B12" s="1" t="s">
        <v>0</v>
      </c>
    </row>
    <row r="14" spans="2:11" x14ac:dyDescent="0.25">
      <c r="B14" s="3" t="s">
        <v>1</v>
      </c>
    </row>
    <row r="15" spans="2:11" x14ac:dyDescent="0.25">
      <c r="B15" s="4"/>
      <c r="C15" s="4"/>
      <c r="D15" s="4"/>
      <c r="E15" s="5">
        <v>2018</v>
      </c>
      <c r="F15" s="5">
        <v>2019</v>
      </c>
      <c r="G15" s="5">
        <v>2020</v>
      </c>
      <c r="H15" s="5">
        <v>2021</v>
      </c>
      <c r="I15" s="5">
        <v>2022</v>
      </c>
      <c r="J15" s="5">
        <v>2023</v>
      </c>
      <c r="K15" s="5">
        <v>2024</v>
      </c>
    </row>
    <row r="17" spans="2:11" x14ac:dyDescent="0.25">
      <c r="B17" s="2" t="s">
        <v>7</v>
      </c>
      <c r="E17" s="6">
        <v>894898.36000000022</v>
      </c>
      <c r="F17" s="6">
        <v>863982.48</v>
      </c>
      <c r="G17" s="6">
        <v>740684.7</v>
      </c>
      <c r="H17" s="6">
        <v>680903.08</v>
      </c>
      <c r="I17" s="6">
        <v>711861.05</v>
      </c>
      <c r="J17" s="6">
        <v>775523.63</v>
      </c>
      <c r="K17" s="6">
        <v>827832.29</v>
      </c>
    </row>
    <row r="18" spans="2:11" x14ac:dyDescent="0.25">
      <c r="B18" s="2" t="s">
        <v>8</v>
      </c>
      <c r="D18" s="6"/>
      <c r="E18" s="6">
        <v>2242.0099999999998</v>
      </c>
      <c r="F18" s="6">
        <v>980.07</v>
      </c>
      <c r="G18" s="6">
        <v>3716.4</v>
      </c>
      <c r="H18" s="6">
        <v>12626.52</v>
      </c>
      <c r="I18" s="6">
        <v>30019.27</v>
      </c>
      <c r="J18" s="6">
        <v>70566.86</v>
      </c>
      <c r="K18" s="6">
        <v>31837.77</v>
      </c>
    </row>
    <row r="19" spans="2:11" s="9" customFormat="1" ht="15.75" thickBot="1" x14ac:dyDescent="0.3">
      <c r="B19" s="7" t="s">
        <v>2</v>
      </c>
      <c r="C19" s="7"/>
      <c r="D19" s="8"/>
      <c r="E19" s="8">
        <f>SUM(E17:E18)</f>
        <v>897140.37000000023</v>
      </c>
      <c r="F19" s="8">
        <f t="shared" ref="F19:I19" si="0">SUM(F17:F18)</f>
        <v>864962.54999999993</v>
      </c>
      <c r="G19" s="8">
        <f t="shared" si="0"/>
        <v>744401.1</v>
      </c>
      <c r="H19" s="8">
        <f t="shared" si="0"/>
        <v>693529.59999999998</v>
      </c>
      <c r="I19" s="8">
        <f t="shared" si="0"/>
        <v>741880.32000000007</v>
      </c>
      <c r="J19" s="8">
        <f t="shared" ref="J19:K19" si="1">SUM(J17:J18)</f>
        <v>846090.49</v>
      </c>
      <c r="K19" s="8">
        <f t="shared" si="1"/>
        <v>859670.06</v>
      </c>
    </row>
    <row r="20" spans="2:11" ht="15.75" thickTop="1" x14ac:dyDescent="0.25">
      <c r="D20" s="6"/>
      <c r="E20" s="6"/>
      <c r="F20" s="6"/>
      <c r="G20" s="6"/>
      <c r="H20" s="6"/>
      <c r="I20" s="6"/>
      <c r="J20" s="6"/>
      <c r="K20" s="6"/>
    </row>
    <row r="21" spans="2:11" x14ac:dyDescent="0.25">
      <c r="B21" s="2" t="s">
        <v>3</v>
      </c>
      <c r="D21" s="6"/>
      <c r="E21" s="6">
        <v>247196.10000000003</v>
      </c>
      <c r="F21" s="6">
        <v>218955.95</v>
      </c>
      <c r="G21" s="6">
        <v>230603.23</v>
      </c>
      <c r="H21" s="6">
        <v>256239.35</v>
      </c>
      <c r="I21" s="6">
        <v>293692.73</v>
      </c>
      <c r="J21" s="6">
        <v>302193.40999999997</v>
      </c>
      <c r="K21" s="6">
        <v>286724.71999999997</v>
      </c>
    </row>
    <row r="22" spans="2:11" s="11" customFormat="1" x14ac:dyDescent="0.25">
      <c r="B22" s="2" t="s">
        <v>4</v>
      </c>
      <c r="C22" s="2"/>
      <c r="D22" s="10"/>
      <c r="E22" s="10">
        <v>13932.630000000001</v>
      </c>
      <c r="F22" s="10">
        <v>2392.6999999999998</v>
      </c>
      <c r="G22" s="10">
        <v>11263.029999999997</v>
      </c>
      <c r="H22" s="10">
        <v>16008.36</v>
      </c>
      <c r="I22" s="10">
        <v>3169.17</v>
      </c>
      <c r="J22" s="10">
        <v>7659.02</v>
      </c>
      <c r="K22" s="10">
        <v>15068.9</v>
      </c>
    </row>
    <row r="23" spans="2:11" s="9" customFormat="1" ht="15.75" thickBot="1" x14ac:dyDescent="0.3">
      <c r="B23" s="7" t="s">
        <v>5</v>
      </c>
      <c r="C23" s="7"/>
      <c r="D23" s="8"/>
      <c r="E23" s="8">
        <f>SUM(E21:E22)</f>
        <v>261128.73000000004</v>
      </c>
      <c r="F23" s="8">
        <f t="shared" ref="F23:I23" si="2">SUM(F21:F22)</f>
        <v>221348.65000000002</v>
      </c>
      <c r="G23" s="8">
        <f t="shared" si="2"/>
        <v>241866.26</v>
      </c>
      <c r="H23" s="8">
        <f t="shared" si="2"/>
        <v>272247.71000000002</v>
      </c>
      <c r="I23" s="8">
        <f t="shared" si="2"/>
        <v>296861.89999999997</v>
      </c>
      <c r="J23" s="8">
        <f t="shared" ref="J23:K23" si="3">SUM(J21:J22)</f>
        <v>309852.43</v>
      </c>
      <c r="K23" s="8">
        <f t="shared" si="3"/>
        <v>301793.62</v>
      </c>
    </row>
    <row r="24" spans="2:11" s="9" customFormat="1" ht="15.75" thickTop="1" x14ac:dyDescent="0.25">
      <c r="D24" s="12"/>
      <c r="E24" s="6"/>
      <c r="F24" s="6"/>
      <c r="G24" s="6"/>
      <c r="H24" s="6"/>
      <c r="I24" s="6"/>
      <c r="J24" s="6"/>
      <c r="K24" s="6"/>
    </row>
    <row r="25" spans="2:11" x14ac:dyDescent="0.25">
      <c r="B25" s="4" t="s">
        <v>6</v>
      </c>
      <c r="C25" s="4"/>
      <c r="D25" s="4"/>
      <c r="E25" s="13">
        <f>+E19+E23</f>
        <v>1158269.1000000003</v>
      </c>
      <c r="F25" s="13">
        <f t="shared" ref="F25:I25" si="4">+F19+F23</f>
        <v>1086311.2</v>
      </c>
      <c r="G25" s="13">
        <f t="shared" si="4"/>
        <v>986267.36</v>
      </c>
      <c r="H25" s="13">
        <f t="shared" si="4"/>
        <v>965777.31</v>
      </c>
      <c r="I25" s="13">
        <f t="shared" si="4"/>
        <v>1038742.22</v>
      </c>
      <c r="J25" s="13">
        <f t="shared" ref="J25:K25" si="5">+J19+J23</f>
        <v>1155942.92</v>
      </c>
      <c r="K25" s="13">
        <f t="shared" si="5"/>
        <v>1161463.6800000002</v>
      </c>
    </row>
    <row r="27" spans="2:11" x14ac:dyDescent="0.25">
      <c r="E27" s="6"/>
      <c r="F27" s="6"/>
      <c r="G27" s="6"/>
      <c r="H27" s="6"/>
    </row>
    <row r="28" spans="2:11" x14ac:dyDescent="0.25">
      <c r="E28" s="6"/>
      <c r="F28" s="6"/>
      <c r="G28" s="6"/>
      <c r="H28" s="6"/>
    </row>
    <row r="29" spans="2:11" x14ac:dyDescent="0.25">
      <c r="E29" s="6"/>
      <c r="F29" s="6"/>
      <c r="G29" s="6"/>
      <c r="H29" s="6"/>
    </row>
    <row r="30" spans="2:11" x14ac:dyDescent="0.25">
      <c r="E30" s="6"/>
      <c r="F30" s="6"/>
      <c r="G30" s="6"/>
      <c r="H30" s="6"/>
    </row>
    <row r="31" spans="2:11" x14ac:dyDescent="0.25">
      <c r="E31" s="6"/>
      <c r="F31" s="6"/>
      <c r="G31" s="6"/>
      <c r="H31" s="6"/>
    </row>
    <row r="32" spans="2:11" ht="18.75" x14ac:dyDescent="0.3">
      <c r="B32" s="1"/>
    </row>
  </sheetData>
  <pageMargins left="0.43307086614173229" right="0.43307086614173229" top="0.74803149606299213" bottom="0.74803149606299213" header="0.31496062992125984" footer="0.31496062992125984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6FC4A9-D9F7-4889-917B-C7AD21EE7DB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e1f67ce-da88-4dfb-a650-0f0da831f464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c0983f89-a1cb-4442-b4b9-3c8b9e162bd0"/>
  </ds:schemaRefs>
</ds:datastoreItem>
</file>

<file path=customXml/itemProps2.xml><?xml version="1.0" encoding="utf-8"?>
<ds:datastoreItem xmlns:ds="http://schemas.openxmlformats.org/officeDocument/2006/customXml" ds:itemID="{4F890B13-0208-45A7-BA83-CCA857213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98D27-59C3-42BB-B865-0A03ABCFC4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arrendament</vt:lpstr>
      <vt:lpstr>arrendament!Àrea_d'impressió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Camacho Linares</dc:creator>
  <cp:keywords/>
  <dc:description/>
  <cp:lastModifiedBy>Marta Vila Morros</cp:lastModifiedBy>
  <cp:revision/>
  <cp:lastPrinted>2025-07-28T09:26:03Z</cp:lastPrinted>
  <dcterms:created xsi:type="dcterms:W3CDTF">2023-06-02T08:30:19Z</dcterms:created>
  <dcterms:modified xsi:type="dcterms:W3CDTF">2025-07-28T09:26:33Z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