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Nous formularis d'avaluació/PER/"/>
    </mc:Choice>
  </mc:AlternateContent>
  <xr:revisionPtr revIDLastSave="34" documentId="13_ncr:1_{3D67F723-5DA6-1F49-AFB9-8377F7CE61F9}" xr6:coauthVersionLast="47" xr6:coauthVersionMax="47" xr10:uidLastSave="{E78B2E2C-0595-4DA8-A1AC-3D7529395A1A}"/>
  <bookViews>
    <workbookView xWindow="14295" yWindow="0" windowWidth="14610" windowHeight="15585" xr2:uid="{00000000-000D-0000-FFFF-FFFF00000000}"/>
  </bookViews>
  <sheets>
    <sheet name="Tutor (tipus recerca)  " sheetId="7" r:id="rId1"/>
    <sheet name="Full2" sheetId="2" r:id="rId2"/>
    <sheet name="Full3" sheetId="3" r:id="rId3"/>
  </sheets>
  <definedNames>
    <definedName name="_ftn1" localSheetId="0">'Tutor (tipus recerca)  '!#REF!</definedName>
    <definedName name="_ftnref1" localSheetId="0">'Tutor (tipus recerca)  '!#REF!</definedName>
    <definedName name="_xlnm.Print_Area" localSheetId="0">'Tutor (tipus recerca)  '!$B$1:$H$46</definedName>
    <definedName name="sino">Full2!$A$17:$A$18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7" l="1"/>
  <c r="F30" i="7"/>
  <c r="F27" i="7"/>
  <c r="F22" i="7"/>
  <c r="F18" i="7"/>
  <c r="F14" i="7"/>
  <c r="F39" i="7" l="1"/>
  <c r="F42" i="7" s="1"/>
</calcChain>
</file>

<file path=xl/sharedStrings.xml><?xml version="1.0" encoding="utf-8"?>
<sst xmlns="http://schemas.openxmlformats.org/spreadsheetml/2006/main" count="34" uniqueCount="34">
  <si>
    <t>Informe avaluació Treball de Fi de Grau - Tipus Recerca</t>
  </si>
  <si>
    <t>Nom i cognoms de l'autor@ del treball</t>
  </si>
  <si>
    <t>Tutoritzat per (nom professorat)</t>
  </si>
  <si>
    <t>Mòdul d'avaluació</t>
  </si>
  <si>
    <t>Competències que s'avaluen</t>
  </si>
  <si>
    <t>Puntuació obtinguda competència</t>
  </si>
  <si>
    <t>% nota final</t>
  </si>
  <si>
    <t xml:space="preserve">1. Avaluació global </t>
  </si>
  <si>
    <t xml:space="preserve">2. Marc teòric </t>
  </si>
  <si>
    <t>3. Metodologia i resultats</t>
  </si>
  <si>
    <t xml:space="preserve">4. Aspectes formals </t>
  </si>
  <si>
    <t>Valoració Global (mitjana de les puntuacions competencials avaluades) (60%)</t>
  </si>
  <si>
    <t>Nota atorgada per la persona revisora (40%):</t>
  </si>
  <si>
    <t>Nota Final</t>
  </si>
  <si>
    <t>*Proposes, com a persona tutora, aquest treball per a la qualificació de matrícula d'honor?:</t>
  </si>
  <si>
    <t>* En cas afirmatiu, hauràs d'emplenar un full d'informe en un document adjunt per a petició de MH</t>
  </si>
  <si>
    <t>Observacions sobre el TFG de l’alumn@:</t>
  </si>
  <si>
    <t>No pertinent</t>
  </si>
  <si>
    <t xml:space="preserve">si </t>
  </si>
  <si>
    <t>no</t>
  </si>
  <si>
    <t>Nota obtinguda mòdul</t>
  </si>
  <si>
    <t>5. Procés de tutoria</t>
  </si>
  <si>
    <t>6. Defensa</t>
  </si>
  <si>
    <t>Títol del TFG</t>
  </si>
  <si>
    <t>NIA</t>
  </si>
  <si>
    <t>*Valora les activitats realitzades per l'autor/a, marcant les caselles, on 10 és la major valoració i 0 la menor, segons els següents indicadors:</t>
  </si>
  <si>
    <t>D'acord amb les competències i els resultats d'aprenentatge  CB03, CG01, CG02 i CG04, s'avalua la capacitat de reunir i interpretar dades rellevants (normalment dins de la seva àrea d'estudi) per emetre judicis que incloguin una reflexió sobre temes rellevants de caire social, científic o ètic / introduir canvis en els mètodes i processos de l'àmbit de coneixement per donar respostes innovadores a les necessitats i demandes de la societat / identificar situacions que necessiten un canvi o una millora / analitzar una situació i identificar-ne els punts de millora / ponderar els riscos i les oportunitats de les propostes de millora tant pròpies com alienes / proposar noves maneres de mesurar l'èxit o el fracàs de la implementació de propostes o idees innovadores.</t>
  </si>
  <si>
    <t>D'acord amb les competències i els resultats d'aprenentatge  CE01 i CE011 s'avalua la capacitat de diferenciar les principals teories de la disciplina, els seus camps, les elaboracions conceptuals, els marcs i els enfocaments teòrics que fonamenten el coneixement de la matèria / aplicar el mètode científic de forma adequada, plantejant hipòtesis i/o preguntes de recerca relatives a la comunicació periodística, validant i verificant les idees i conceptes, i ressenyant correctament les fonts / aplicar de manera transversal els mètodes científics en l'anàlisi de la relació entre canvi tecnològic, el canvi social i accessibilitat als mitjans.</t>
  </si>
  <si>
    <t>D'acord amb les competències i els resultats d'aprenentatge CE08, CE011 i CT01, s'avalua la capacitat de dissenyar, planificar i executar el projecte del treball final de grau / plantejar i contrastar hipòtesis i/o preguntes de recerca relatives als diversos aspectes del periodisme en tots els seus camps d'actuacions / exposar, argumentar, defensar i justificar de manera oral i/o escrita els resultats del treball de final de grau.</t>
  </si>
  <si>
    <t xml:space="preserve">D'acord amb les competències i els resultats d'aprenentatge CB02, CB04 i CE10, s'avalua la capacitat  d'aplicar els coneixements a la feina o vocació d'una forma professional / elaborar i defensar arguments / resoldre problemes dins de la seva àrea d'estudi /  transmetre informació , idees, problemes i solucions a un públic tant especialitzat com no especialitzat. </t>
  </si>
  <si>
    <t>D'acord amb les competències i els resultats d'aprenentatge CT06, CT07 i CT09, s'avalua la capacitat de gestionar el temps de forma adequada / demostrar esperit crític i autocrític / demostrar capacitat d'autoaprenentatge i autoexigència per aconseguir una feina eficient / compliment de les tutories fixades i de les tasques encarregades / compliment del cronograma.</t>
  </si>
  <si>
    <t>D'acord amb les competències i els resultats d'aprenentatge CB04 i CE08, s'avalua la capacitat de transmetre informació, idees, problemes i solucions a un públic tant especialitzat com no especialitzat / concebre, planificar i executar projectes periodístics en tot tipus de suports / exposar, argumentar, defensar i justificar de manera oral i/o escrita els resultats del treball de final de grau.</t>
  </si>
  <si>
    <t>Grau de Periodisme - Curs 20../20...</t>
  </si>
  <si>
    <t>Signatura professor@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</si>
</sst>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08843C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C55B"/>
        <bgColor indexed="64"/>
      </patternFill>
    </fill>
    <fill>
      <patternFill patternType="solid">
        <fgColor rgb="FFA4FAC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left"/>
    </xf>
    <xf numFmtId="0" fontId="6" fillId="2" borderId="2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1" fillId="0" borderId="0" xfId="0" applyFont="1" applyAlignment="1" applyProtection="1">
      <alignment wrapText="1" shrinkToFit="1"/>
      <protection locked="0"/>
    </xf>
    <xf numFmtId="0" fontId="0" fillId="2" borderId="0" xfId="0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9" fontId="0" fillId="2" borderId="0" xfId="0" applyNumberFormat="1" applyFill="1" applyAlignment="1" applyProtection="1">
      <alignment horizontal="center" vertical="center" wrapText="1"/>
      <protection locked="0"/>
    </xf>
    <xf numFmtId="2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9" fontId="0" fillId="0" borderId="4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 applyAlignment="1" applyProtection="1">
      <alignment horizontal="left" wrapText="1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9" fontId="0" fillId="4" borderId="1" xfId="0" applyNumberFormat="1" applyFill="1" applyBorder="1" applyAlignment="1">
      <alignment horizontal="center" vertical="center" wrapText="1"/>
    </xf>
    <xf numFmtId="2" fontId="0" fillId="4" borderId="4" xfId="0" applyNumberForma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2" fontId="0" fillId="4" borderId="5" xfId="0" applyNumberForma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vertical="center" wrapText="1"/>
      <protection locked="0"/>
    </xf>
    <xf numFmtId="2" fontId="0" fillId="4" borderId="6" xfId="0" applyNumberForma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9" fontId="0" fillId="4" borderId="4" xfId="0" applyNumberFormat="1" applyFill="1" applyBorder="1" applyAlignment="1">
      <alignment horizontal="center" vertical="center" wrapText="1"/>
    </xf>
    <xf numFmtId="9" fontId="0" fillId="4" borderId="5" xfId="0" applyNumberFormat="1" applyFill="1" applyBorder="1" applyAlignment="1">
      <alignment horizontal="center" vertical="center" wrapText="1"/>
    </xf>
    <xf numFmtId="9" fontId="0" fillId="4" borderId="6" xfId="0" applyNumberFormat="1" applyFill="1" applyBorder="1" applyAlignment="1">
      <alignment horizontal="center" vertical="center" wrapText="1"/>
    </xf>
    <xf numFmtId="2" fontId="15" fillId="3" borderId="9" xfId="0" applyNumberFormat="1" applyFont="1" applyFill="1" applyBorder="1" applyAlignment="1">
      <alignment horizontal="center" vertical="center" wrapText="1"/>
    </xf>
    <xf numFmtId="2" fontId="16" fillId="3" borderId="9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3448050</xdr:colOff>
      <xdr:row>0</xdr:row>
      <xdr:rowOff>247650</xdr:rowOff>
    </xdr:from>
    <xdr:to>
      <xdr:col>7</xdr:col>
      <xdr:colOff>6372224</xdr:colOff>
      <xdr:row>2</xdr:row>
      <xdr:rowOff>43862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FABBF7-B26C-4E47-831F-51A99838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475" y="247650"/>
          <a:ext cx="2924174" cy="32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H46"/>
  <sheetViews>
    <sheetView showGridLines="0" tabSelected="1" topLeftCell="E1" zoomScaleNormal="100" workbookViewId="0">
      <selection activeCell="H1" sqref="H1"/>
    </sheetView>
  </sheetViews>
  <sheetFormatPr baseColWidth="10" defaultColWidth="8.85546875" defaultRowHeight="15" x14ac:dyDescent="0.25"/>
  <cols>
    <col min="1" max="1" width="3" style="6" customWidth="1"/>
    <col min="2" max="2" width="14" style="6" customWidth="1"/>
    <col min="3" max="3" width="67.140625" style="6" customWidth="1"/>
    <col min="4" max="4" width="15.7109375" style="6" customWidth="1"/>
    <col min="5" max="5" width="8.42578125" style="6" customWidth="1"/>
    <col min="6" max="6" width="13.7109375" style="8" customWidth="1"/>
    <col min="7" max="7" width="3.28515625" style="8" customWidth="1"/>
    <col min="8" max="8" width="98.7109375" style="8" customWidth="1"/>
    <col min="9" max="16384" width="8.85546875" style="8"/>
  </cols>
  <sheetData>
    <row r="1" spans="2:8" ht="21" x14ac:dyDescent="0.25">
      <c r="B1" s="57" t="s">
        <v>0</v>
      </c>
      <c r="C1" s="57"/>
      <c r="D1" s="57"/>
      <c r="E1" s="7"/>
      <c r="F1" s="7"/>
    </row>
    <row r="2" spans="2:8" ht="21" x14ac:dyDescent="0.25">
      <c r="B2" s="57" t="s">
        <v>32</v>
      </c>
      <c r="C2" s="57"/>
      <c r="D2" s="58"/>
      <c r="E2" s="9"/>
      <c r="F2" s="9"/>
    </row>
    <row r="3" spans="2:8" ht="21" x14ac:dyDescent="0.25">
      <c r="B3" s="10"/>
      <c r="C3" s="10"/>
      <c r="D3" s="10"/>
      <c r="E3" s="9"/>
      <c r="F3" s="9"/>
    </row>
    <row r="4" spans="2:8" ht="18.95" customHeight="1" x14ac:dyDescent="0.25">
      <c r="B4" s="59" t="s">
        <v>24</v>
      </c>
      <c r="C4" s="60" t="s">
        <v>1</v>
      </c>
      <c r="D4" s="61"/>
      <c r="E4" s="61"/>
      <c r="F4" s="62"/>
      <c r="G4" s="11"/>
      <c r="H4" s="63" t="s">
        <v>33</v>
      </c>
    </row>
    <row r="5" spans="2:8" ht="18.95" customHeight="1" x14ac:dyDescent="0.25">
      <c r="B5" s="5"/>
      <c r="C5" s="54"/>
      <c r="D5" s="55"/>
      <c r="E5" s="55"/>
      <c r="F5" s="56"/>
      <c r="H5" s="30"/>
    </row>
    <row r="6" spans="2:8" ht="18.95" customHeight="1" x14ac:dyDescent="0.25">
      <c r="B6" s="60" t="s">
        <v>23</v>
      </c>
      <c r="C6" s="61"/>
      <c r="D6" s="61"/>
      <c r="E6" s="61"/>
      <c r="F6" s="62"/>
      <c r="H6" s="31"/>
    </row>
    <row r="7" spans="2:8" ht="18.95" customHeight="1" x14ac:dyDescent="0.25">
      <c r="B7" s="28"/>
      <c r="C7" s="28"/>
      <c r="D7" s="28"/>
      <c r="E7" s="28"/>
      <c r="F7" s="28"/>
      <c r="H7" s="31"/>
    </row>
    <row r="8" spans="2:8" ht="18.95" customHeight="1" x14ac:dyDescent="0.25">
      <c r="B8" s="60" t="s">
        <v>2</v>
      </c>
      <c r="C8" s="61"/>
      <c r="D8" s="61"/>
      <c r="E8" s="61"/>
      <c r="F8" s="62"/>
      <c r="H8" s="31"/>
    </row>
    <row r="9" spans="2:8" ht="18.95" customHeight="1" x14ac:dyDescent="0.25">
      <c r="B9" s="29"/>
      <c r="C9" s="29"/>
      <c r="D9" s="29"/>
      <c r="E9" s="29"/>
      <c r="F9" s="29"/>
      <c r="H9" s="32"/>
    </row>
    <row r="10" spans="2:8" ht="4.5" customHeight="1" x14ac:dyDescent="0.25">
      <c r="B10" s="2"/>
      <c r="C10" s="2"/>
      <c r="D10" s="2"/>
      <c r="E10" s="3"/>
      <c r="F10" s="3"/>
    </row>
    <row r="11" spans="2:8" ht="32.25" customHeight="1" x14ac:dyDescent="0.25">
      <c r="B11" s="51" t="s">
        <v>25</v>
      </c>
      <c r="C11" s="51"/>
      <c r="D11" s="51"/>
      <c r="E11" s="51"/>
      <c r="F11" s="51"/>
      <c r="G11" s="13"/>
      <c r="H11" s="13"/>
    </row>
    <row r="12" spans="2:8" ht="4.5" customHeight="1" x14ac:dyDescent="0.25">
      <c r="B12" s="12"/>
      <c r="C12" s="12"/>
      <c r="D12" s="12"/>
      <c r="E12" s="12"/>
      <c r="F12" s="12"/>
      <c r="G12" s="13"/>
      <c r="H12" s="13"/>
    </row>
    <row r="13" spans="2:8" ht="45" x14ac:dyDescent="0.25">
      <c r="B13" s="59" t="s">
        <v>3</v>
      </c>
      <c r="C13" s="64" t="s">
        <v>4</v>
      </c>
      <c r="D13" s="64" t="s">
        <v>5</v>
      </c>
      <c r="E13" s="64" t="s">
        <v>6</v>
      </c>
      <c r="F13" s="64" t="s">
        <v>20</v>
      </c>
      <c r="H13" s="63" t="s">
        <v>16</v>
      </c>
    </row>
    <row r="14" spans="2:8" ht="15" customHeight="1" x14ac:dyDescent="0.25">
      <c r="B14" s="65" t="s">
        <v>7</v>
      </c>
      <c r="C14" s="66" t="s">
        <v>26</v>
      </c>
      <c r="D14" s="66"/>
      <c r="E14" s="67">
        <v>0.15</v>
      </c>
      <c r="F14" s="68">
        <f>SUM(D14:D17)*0.15</f>
        <v>0</v>
      </c>
      <c r="H14" s="25"/>
    </row>
    <row r="15" spans="2:8" ht="45.75" customHeight="1" x14ac:dyDescent="0.25">
      <c r="B15" s="69"/>
      <c r="C15" s="70"/>
      <c r="D15" s="70"/>
      <c r="E15" s="71"/>
      <c r="F15" s="72"/>
      <c r="H15" s="26"/>
    </row>
    <row r="16" spans="2:8" ht="15" customHeight="1" x14ac:dyDescent="0.25">
      <c r="B16" s="69"/>
      <c r="C16" s="70"/>
      <c r="D16" s="70"/>
      <c r="E16" s="71"/>
      <c r="F16" s="72"/>
      <c r="H16" s="26"/>
    </row>
    <row r="17" spans="2:8" ht="96.75" customHeight="1" x14ac:dyDescent="0.25">
      <c r="B17" s="73"/>
      <c r="C17" s="74"/>
      <c r="D17" s="74"/>
      <c r="E17" s="71"/>
      <c r="F17" s="75"/>
      <c r="H17" s="26"/>
    </row>
    <row r="18" spans="2:8" ht="15" customHeight="1" x14ac:dyDescent="0.25">
      <c r="B18" s="52" t="s">
        <v>8</v>
      </c>
      <c r="C18" s="49" t="s">
        <v>27</v>
      </c>
      <c r="D18" s="49"/>
      <c r="E18" s="53">
        <v>0.2</v>
      </c>
      <c r="F18" s="50">
        <f>SUM(D18:D21)*0.2</f>
        <v>0</v>
      </c>
      <c r="H18" s="26"/>
    </row>
    <row r="19" spans="2:8" ht="32.25" customHeight="1" x14ac:dyDescent="0.25">
      <c r="B19" s="52"/>
      <c r="C19" s="45"/>
      <c r="D19" s="45"/>
      <c r="E19" s="53"/>
      <c r="F19" s="50"/>
      <c r="H19" s="26"/>
    </row>
    <row r="20" spans="2:8" ht="15" customHeight="1" x14ac:dyDescent="0.25">
      <c r="B20" s="52"/>
      <c r="C20" s="45"/>
      <c r="D20" s="45"/>
      <c r="E20" s="53"/>
      <c r="F20" s="50"/>
      <c r="H20" s="26"/>
    </row>
    <row r="21" spans="2:8" ht="75.75" customHeight="1" x14ac:dyDescent="0.25">
      <c r="B21" s="52"/>
      <c r="C21" s="45"/>
      <c r="D21" s="45"/>
      <c r="E21" s="53"/>
      <c r="F21" s="50"/>
      <c r="H21" s="26"/>
    </row>
    <row r="22" spans="2:8" ht="27" customHeight="1" x14ac:dyDescent="0.25">
      <c r="B22" s="65" t="s">
        <v>9</v>
      </c>
      <c r="C22" s="79" t="s">
        <v>28</v>
      </c>
      <c r="D22" s="76"/>
      <c r="E22" s="82">
        <v>0.3</v>
      </c>
      <c r="F22" s="68">
        <f>SUM(D22:D26)*0.3</f>
        <v>0</v>
      </c>
      <c r="H22" s="26"/>
    </row>
    <row r="23" spans="2:8" ht="30.75" customHeight="1" x14ac:dyDescent="0.25">
      <c r="B23" s="69"/>
      <c r="C23" s="80"/>
      <c r="D23" s="77"/>
      <c r="E23" s="83"/>
      <c r="F23" s="72"/>
      <c r="H23" s="26"/>
    </row>
    <row r="24" spans="2:8" ht="15" customHeight="1" x14ac:dyDescent="0.25">
      <c r="B24" s="69"/>
      <c r="C24" s="80"/>
      <c r="D24" s="77"/>
      <c r="E24" s="83"/>
      <c r="F24" s="72"/>
      <c r="H24" s="26"/>
    </row>
    <row r="25" spans="2:8" ht="9" customHeight="1" x14ac:dyDescent="0.25">
      <c r="B25" s="69"/>
      <c r="C25" s="80"/>
      <c r="D25" s="77"/>
      <c r="E25" s="83"/>
      <c r="F25" s="72"/>
      <c r="H25" s="26"/>
    </row>
    <row r="26" spans="2:8" ht="21" customHeight="1" x14ac:dyDescent="0.25">
      <c r="B26" s="73"/>
      <c r="C26" s="81"/>
      <c r="D26" s="78"/>
      <c r="E26" s="84"/>
      <c r="F26" s="75"/>
      <c r="H26" s="26"/>
    </row>
    <row r="27" spans="2:8" ht="27" customHeight="1" x14ac:dyDescent="0.25">
      <c r="B27" s="52" t="s">
        <v>10</v>
      </c>
      <c r="C27" s="49" t="s">
        <v>29</v>
      </c>
      <c r="D27" s="49"/>
      <c r="E27" s="53">
        <v>0.15</v>
      </c>
      <c r="F27" s="50">
        <f>SUM(D27:D29)*0.15</f>
        <v>0</v>
      </c>
      <c r="H27" s="26"/>
    </row>
    <row r="28" spans="2:8" ht="15" customHeight="1" x14ac:dyDescent="0.25">
      <c r="B28" s="52"/>
      <c r="C28" s="45"/>
      <c r="D28" s="45"/>
      <c r="E28" s="53"/>
      <c r="F28" s="50"/>
      <c r="H28" s="26"/>
    </row>
    <row r="29" spans="2:8" ht="39.950000000000003" customHeight="1" x14ac:dyDescent="0.25">
      <c r="B29" s="52"/>
      <c r="C29" s="45"/>
      <c r="D29" s="45"/>
      <c r="E29" s="53"/>
      <c r="F29" s="50"/>
      <c r="H29" s="26"/>
    </row>
    <row r="30" spans="2:8" ht="30" customHeight="1" x14ac:dyDescent="0.25">
      <c r="B30" s="65" t="s">
        <v>21</v>
      </c>
      <c r="C30" s="79" t="s">
        <v>30</v>
      </c>
      <c r="D30" s="76"/>
      <c r="E30" s="82">
        <v>0.1</v>
      </c>
      <c r="F30" s="68">
        <f>SUM(D30:D32)*0.1</f>
        <v>0</v>
      </c>
      <c r="H30" s="26"/>
    </row>
    <row r="31" spans="2:8" ht="17.100000000000001" customHeight="1" x14ac:dyDescent="0.25">
      <c r="B31" s="69"/>
      <c r="C31" s="80"/>
      <c r="D31" s="77"/>
      <c r="E31" s="83"/>
      <c r="F31" s="72"/>
      <c r="H31" s="26"/>
    </row>
    <row r="32" spans="2:8" ht="45.75" customHeight="1" x14ac:dyDescent="0.25">
      <c r="B32" s="69"/>
      <c r="C32" s="80"/>
      <c r="D32" s="77"/>
      <c r="E32" s="83"/>
      <c r="F32" s="72"/>
      <c r="H32" s="26"/>
    </row>
    <row r="33" spans="1:8" ht="24.75" customHeight="1" x14ac:dyDescent="0.25">
      <c r="B33" s="42" t="s">
        <v>22</v>
      </c>
      <c r="C33" s="46" t="s">
        <v>31</v>
      </c>
      <c r="D33" s="46"/>
      <c r="E33" s="39">
        <v>0.1</v>
      </c>
      <c r="F33" s="33">
        <f>SUM(D33:D37)*0.1</f>
        <v>0</v>
      </c>
      <c r="H33" s="26"/>
    </row>
    <row r="34" spans="1:8" ht="15" customHeight="1" x14ac:dyDescent="0.25">
      <c r="B34" s="43"/>
      <c r="C34" s="47"/>
      <c r="D34" s="47"/>
      <c r="E34" s="40"/>
      <c r="F34" s="34"/>
      <c r="H34" s="26"/>
    </row>
    <row r="35" spans="1:8" ht="15.6" customHeight="1" x14ac:dyDescent="0.25">
      <c r="B35" s="43"/>
      <c r="C35" s="47"/>
      <c r="D35" s="47"/>
      <c r="E35" s="40"/>
      <c r="F35" s="34"/>
      <c r="H35" s="26"/>
    </row>
    <row r="36" spans="1:8" ht="15" customHeight="1" x14ac:dyDescent="0.25">
      <c r="B36" s="43"/>
      <c r="C36" s="47"/>
      <c r="D36" s="47"/>
      <c r="E36" s="40"/>
      <c r="F36" s="34"/>
      <c r="H36" s="26"/>
    </row>
    <row r="37" spans="1:8" ht="24" customHeight="1" x14ac:dyDescent="0.25">
      <c r="B37" s="44"/>
      <c r="C37" s="48"/>
      <c r="D37" s="48"/>
      <c r="E37" s="41"/>
      <c r="F37" s="35"/>
      <c r="H37" s="26"/>
    </row>
    <row r="38" spans="1:8" s="18" customFormat="1" ht="16.350000000000001" customHeight="1" x14ac:dyDescent="0.25">
      <c r="A38" s="14"/>
      <c r="B38" s="15"/>
      <c r="C38" s="4"/>
      <c r="D38" s="4"/>
      <c r="E38" s="16"/>
      <c r="F38" s="17"/>
      <c r="H38" s="26"/>
    </row>
    <row r="39" spans="1:8" s="20" customFormat="1" ht="21" x14ac:dyDescent="0.3">
      <c r="A39" s="19"/>
      <c r="B39" s="36" t="s">
        <v>11</v>
      </c>
      <c r="C39" s="36"/>
      <c r="D39" s="36"/>
      <c r="E39" s="36"/>
      <c r="F39" s="85">
        <f>F14+F18+F22+F27+F30+F33</f>
        <v>0</v>
      </c>
      <c r="H39" s="26"/>
    </row>
    <row r="40" spans="1:8" s="20" customFormat="1" ht="18.75" x14ac:dyDescent="0.3">
      <c r="A40" s="19"/>
      <c r="B40" s="37" t="s">
        <v>12</v>
      </c>
      <c r="C40" s="37"/>
      <c r="D40" s="37"/>
      <c r="E40" s="37"/>
      <c r="F40" s="86"/>
      <c r="H40" s="26"/>
    </row>
    <row r="41" spans="1:8" x14ac:dyDescent="0.25">
      <c r="B41" s="21"/>
      <c r="C41" s="22"/>
      <c r="D41" s="22"/>
      <c r="E41" s="22"/>
      <c r="H41" s="26"/>
    </row>
    <row r="42" spans="1:8" ht="32.1" customHeight="1" x14ac:dyDescent="0.25">
      <c r="B42" s="87" t="s">
        <v>13</v>
      </c>
      <c r="C42" s="87"/>
      <c r="D42" s="87"/>
      <c r="E42" s="87"/>
      <c r="F42" s="23">
        <f>(F39*0.6)+(F40*0.4)</f>
        <v>0</v>
      </c>
      <c r="H42" s="26"/>
    </row>
    <row r="43" spans="1:8" x14ac:dyDescent="0.25">
      <c r="H43" s="26"/>
    </row>
    <row r="44" spans="1:8" ht="15.75" x14ac:dyDescent="0.25">
      <c r="B44" s="88" t="s">
        <v>14</v>
      </c>
      <c r="C44" s="88"/>
      <c r="D44" s="88"/>
      <c r="E44" s="88"/>
      <c r="F44" s="86"/>
      <c r="H44" s="26"/>
    </row>
    <row r="45" spans="1:8" ht="8.25" customHeight="1" x14ac:dyDescent="0.25">
      <c r="B45" s="24"/>
      <c r="H45" s="26"/>
    </row>
    <row r="46" spans="1:8" ht="15.75" customHeight="1" x14ac:dyDescent="0.25">
      <c r="B46" s="38" t="s">
        <v>15</v>
      </c>
      <c r="C46" s="38"/>
      <c r="D46" s="38"/>
      <c r="E46" s="38"/>
      <c r="F46" s="38"/>
      <c r="H46" s="27"/>
    </row>
  </sheetData>
  <mergeCells count="46">
    <mergeCell ref="B2:C2"/>
    <mergeCell ref="C18:C21"/>
    <mergeCell ref="D18:D21"/>
    <mergeCell ref="C22:C26"/>
    <mergeCell ref="D22:D26"/>
    <mergeCell ref="C5:F5"/>
    <mergeCell ref="F27:F29"/>
    <mergeCell ref="F30:F32"/>
    <mergeCell ref="B1:D1"/>
    <mergeCell ref="F14:F17"/>
    <mergeCell ref="F18:F21"/>
    <mergeCell ref="F22:F26"/>
    <mergeCell ref="B11:F11"/>
    <mergeCell ref="B14:B17"/>
    <mergeCell ref="E18:E21"/>
    <mergeCell ref="B22:B26"/>
    <mergeCell ref="E14:E17"/>
    <mergeCell ref="B18:B21"/>
    <mergeCell ref="E22:E26"/>
    <mergeCell ref="C14:C17"/>
    <mergeCell ref="D14:D17"/>
    <mergeCell ref="B30:B32"/>
    <mergeCell ref="E33:E37"/>
    <mergeCell ref="B33:B37"/>
    <mergeCell ref="C27:C29"/>
    <mergeCell ref="D27:D29"/>
    <mergeCell ref="D33:D37"/>
    <mergeCell ref="C33:C37"/>
    <mergeCell ref="D30:D32"/>
    <mergeCell ref="C30:C32"/>
    <mergeCell ref="H14:H46"/>
    <mergeCell ref="C4:F4"/>
    <mergeCell ref="B6:F6"/>
    <mergeCell ref="B7:F7"/>
    <mergeCell ref="B8:F8"/>
    <mergeCell ref="B9:F9"/>
    <mergeCell ref="H5:H9"/>
    <mergeCell ref="B44:E44"/>
    <mergeCell ref="F33:F37"/>
    <mergeCell ref="B39:E39"/>
    <mergeCell ref="B40:E40"/>
    <mergeCell ref="B42:E42"/>
    <mergeCell ref="B46:F46"/>
    <mergeCell ref="E27:E29"/>
    <mergeCell ref="B27:B29"/>
    <mergeCell ref="E30:E32"/>
  </mergeCells>
  <dataValidations count="1">
    <dataValidation type="list" allowBlank="1" showInputMessage="1" showErrorMessage="1" sqref="F44" xr:uid="{00000000-0002-0000-0000-000000000000}">
      <formula1>sino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49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baseColWidth="10"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17</v>
      </c>
    </row>
    <row r="17" spans="1:1" x14ac:dyDescent="0.25">
      <c r="A17" t="s">
        <v>18</v>
      </c>
    </row>
    <row r="18" spans="1:1" x14ac:dyDescent="0.25">
      <c r="A18" t="s">
        <v>19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fe73a-5843-493e-a7e4-37eefd441028" xsi:nil="true"/>
    <lcf76f155ced4ddcb4097134ff3c332f xmlns="94c6563f-2c67-4bb3-809c-61e65a6e29b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7" ma:contentTypeDescription="Crea un document nou" ma:contentTypeScope="" ma:versionID="393c451c9e5bfc8e482edf3c94835831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400d19c2fdd7b837dcfff26f067504b7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B4286-9677-4187-A47F-8B54C12859CE}">
  <ds:schemaRefs>
    <ds:schemaRef ds:uri="http://schemas.microsoft.com/office/2006/metadata/properties"/>
    <ds:schemaRef ds:uri="http://schemas.microsoft.com/office/infopath/2007/PartnerControls"/>
    <ds:schemaRef ds:uri="818fe73a-5843-493e-a7e4-37eefd441028"/>
    <ds:schemaRef ds:uri="94c6563f-2c67-4bb3-809c-61e65a6e29b5"/>
  </ds:schemaRefs>
</ds:datastoreItem>
</file>

<file path=customXml/itemProps2.xml><?xml version="1.0" encoding="utf-8"?>
<ds:datastoreItem xmlns:ds="http://schemas.openxmlformats.org/officeDocument/2006/customXml" ds:itemID="{C2FF63C2-B130-4832-A751-94A061CED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0BA28-298B-4D84-9C2D-6C3230CBD7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Tutor (tipus recerca)  </vt:lpstr>
      <vt:lpstr>Full2</vt:lpstr>
      <vt:lpstr>Full3</vt:lpstr>
      <vt:lpstr>'Tutor (tipus recerca)  '!Área_de_impresión</vt:lpstr>
      <vt:lpstr>sino</vt:lpstr>
    </vt:vector>
  </TitlesOfParts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Lleonart</dc:creator>
  <cp:lastModifiedBy>Miquel Mata Martinez</cp:lastModifiedBy>
  <cp:revision/>
  <cp:lastPrinted>2022-11-09T09:14:26Z</cp:lastPrinted>
  <dcterms:created xsi:type="dcterms:W3CDTF">2017-04-27T14:20:44Z</dcterms:created>
  <dcterms:modified xsi:type="dcterms:W3CDTF">2024-06-03T10:18:52Z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0x010100F17AD6AE5F0B3D448B8457955318DC92</vt:lpwstr>
  </property>
  <property fmtid="{D5CDD505-2E9C-101B-9397-08002B2CF9AE}" pid="3" name="MediaServiceImageTags">
    <vt:lpwstr/>
  </property>
</Properties>
</file>